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oroshi\Desktop\ショートカット＆よく使う書類\オーダーフォーム\"/>
    </mc:Choice>
  </mc:AlternateContent>
  <xr:revisionPtr revIDLastSave="0" documentId="13_ncr:1_{2B2192D4-6612-489F-8573-4C74967781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セール" sheetId="15" r:id="rId1"/>
  </sheets>
  <definedNames>
    <definedName name="_xlnm._FilterDatabase" localSheetId="0" hidden="1">セール!$A$8:$I$52</definedName>
    <definedName name="_xlnm.Print_Titles" localSheetId="0">セール!$1:$8</definedName>
  </definedNames>
  <calcPr calcId="181029"/>
</workbook>
</file>

<file path=xl/calcChain.xml><?xml version="1.0" encoding="utf-8"?>
<calcChain xmlns="http://schemas.openxmlformats.org/spreadsheetml/2006/main">
  <c r="I5" i="15" l="1"/>
  <c r="G5" i="15"/>
  <c r="H53" i="15"/>
  <c r="H54" i="15"/>
  <c r="H55" i="15"/>
  <c r="H56" i="15"/>
  <c r="G6" i="15" l="1"/>
  <c r="H10" i="15" l="1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9" i="15"/>
  <c r="I6" i="15" l="1"/>
</calcChain>
</file>

<file path=xl/sharedStrings.xml><?xml version="1.0" encoding="utf-8"?>
<sst xmlns="http://schemas.openxmlformats.org/spreadsheetml/2006/main" count="217" uniqueCount="130">
  <si>
    <t>F</t>
  </si>
  <si>
    <t>BK</t>
  </si>
  <si>
    <t>WH</t>
  </si>
  <si>
    <t>商品名</t>
  </si>
  <si>
    <t>色</t>
  </si>
  <si>
    <t>サイズ</t>
  </si>
  <si>
    <t>商品コード</t>
    <rPh sb="0" eb="2">
      <t>ショウヒン</t>
    </rPh>
    <phoneticPr fontId="18"/>
  </si>
  <si>
    <t>ご注文
数量</t>
    <rPh sb="1" eb="3">
      <t>チュウモン</t>
    </rPh>
    <rPh sb="4" eb="6">
      <t>スウリョウ</t>
    </rPh>
    <phoneticPr fontId="18"/>
  </si>
  <si>
    <t>お客様名</t>
  </si>
  <si>
    <t>納品先住所</t>
    <rPh sb="0" eb="2">
      <t>ノウヒン</t>
    </rPh>
    <rPh sb="2" eb="3">
      <t>サキ</t>
    </rPh>
    <rPh sb="3" eb="5">
      <t>ジュウショ</t>
    </rPh>
    <phoneticPr fontId="18"/>
  </si>
  <si>
    <t>〒　　　　－　　　　</t>
  </si>
  <si>
    <t>TEL</t>
  </si>
  <si>
    <t xml:space="preserve">　（　　　　 　　）　　 　　　　-  </t>
  </si>
  <si>
    <t>有限会社シサム工房</t>
    <rPh sb="0" eb="4">
      <t>ユウゲンガイシャ</t>
    </rPh>
    <rPh sb="7" eb="9">
      <t>コウボウ</t>
    </rPh>
    <phoneticPr fontId="18"/>
  </si>
  <si>
    <t>FAX</t>
  </si>
  <si>
    <t>〒606‐8221</t>
  </si>
  <si>
    <t>京都市左京区田中西樋ノ口町94－2</t>
    <rPh sb="0" eb="2">
      <t>キョウト</t>
    </rPh>
    <rPh sb="2" eb="3">
      <t>シ</t>
    </rPh>
    <rPh sb="3" eb="6">
      <t>サキョウク</t>
    </rPh>
    <rPh sb="6" eb="8">
      <t>タナカ</t>
    </rPh>
    <rPh sb="8" eb="9">
      <t>ニシ</t>
    </rPh>
    <rPh sb="9" eb="10">
      <t>ヒ</t>
    </rPh>
    <rPh sb="11" eb="12">
      <t>クチ</t>
    </rPh>
    <rPh sb="12" eb="13">
      <t>チョウ</t>
    </rPh>
    <phoneticPr fontId="18"/>
  </si>
  <si>
    <t>TEL：０７５－７１２－２３３６</t>
  </si>
  <si>
    <t>FAX：０７５－７０７－２３０１</t>
  </si>
  <si>
    <t>お支払い方法</t>
    <rPh sb="1" eb="3">
      <t>シハラ</t>
    </rPh>
    <rPh sb="4" eb="6">
      <t>ホウホウ</t>
    </rPh>
    <phoneticPr fontId="18"/>
  </si>
  <si>
    <t>備考</t>
    <rPh sb="0" eb="2">
      <t>ビコウ</t>
    </rPh>
    <phoneticPr fontId="18"/>
  </si>
  <si>
    <t>ご注文日</t>
    <phoneticPr fontId="18"/>
  </si>
  <si>
    <t>　　年　　　　月　　　　日</t>
    <rPh sb="2" eb="3">
      <t>ネン</t>
    </rPh>
    <rPh sb="7" eb="8">
      <t>ガツ</t>
    </rPh>
    <rPh sb="12" eb="13">
      <t>ニチ</t>
    </rPh>
    <phoneticPr fontId="18"/>
  </si>
  <si>
    <t>LGYm</t>
  </si>
  <si>
    <r>
      <t xml:space="preserve">代金引換　　・　　銀行振込（前払い）　　
</t>
    </r>
    <r>
      <rPr>
        <sz val="9"/>
        <color theme="1"/>
        <rFont val="Meiryo UI"/>
        <family val="3"/>
        <charset val="128"/>
      </rPr>
      <t>＊〆払い契約の方は選択不要。</t>
    </r>
    <rPh sb="0" eb="2">
      <t>ダイキン</t>
    </rPh>
    <rPh sb="2" eb="4">
      <t>ヒキカエ</t>
    </rPh>
    <rPh sb="9" eb="11">
      <t>ギンコウ</t>
    </rPh>
    <rPh sb="11" eb="13">
      <t>フリコミ</t>
    </rPh>
    <rPh sb="14" eb="16">
      <t>マエバラ</t>
    </rPh>
    <phoneticPr fontId="18"/>
  </si>
  <si>
    <t>セール特別掛率</t>
    <rPh sb="3" eb="5">
      <t>トクベツ</t>
    </rPh>
    <rPh sb="5" eb="7">
      <t>カケリツ</t>
    </rPh>
    <phoneticPr fontId="18"/>
  </si>
  <si>
    <t>No.</t>
    <phoneticPr fontId="18"/>
  </si>
  <si>
    <t>CGY</t>
  </si>
  <si>
    <t>BL</t>
  </si>
  <si>
    <t>OLVm</t>
  </si>
  <si>
    <t>DBLm</t>
  </si>
  <si>
    <t>ECRm</t>
  </si>
  <si>
    <t>GR</t>
  </si>
  <si>
    <t>LGR</t>
  </si>
  <si>
    <t>NV</t>
  </si>
  <si>
    <t>S</t>
  </si>
  <si>
    <t>20SCH0203</t>
  </si>
  <si>
    <t>IKATﾜｲﾄﾞﾊﾟﾈﾙOP</t>
  </si>
  <si>
    <t>IKNT</t>
  </si>
  <si>
    <t>20SKLHC0501</t>
  </si>
  <si>
    <t>HCﾊｰﾍﾞｽﾄﾊｵﾘ</t>
  </si>
  <si>
    <t>20SKLHC0503</t>
  </si>
  <si>
    <t>HCｱｼﾝﾒﾄﾘｰﾊｵﾘ</t>
  </si>
  <si>
    <t>20SKLHC1401</t>
  </si>
  <si>
    <t>HCｽﾘｯﾄSK</t>
  </si>
  <si>
    <t>20SOCN0403</t>
  </si>
  <si>
    <t>OCN VﾈｯｸﾘﾌﾞTop</t>
  </si>
  <si>
    <t>20SOCN0501</t>
  </si>
  <si>
    <t>OCN ｱｼﾝﾒﾄﾘｰCardigan</t>
  </si>
  <si>
    <t>20SPM0501</t>
  </si>
  <si>
    <t>ﾊｵﾘｶｰﾃﾞｨｶﾞﾝ</t>
  </si>
  <si>
    <t>とりまぜ20枚以上ご注文の方：4掛</t>
    <rPh sb="16" eb="17">
      <t>カケ</t>
    </rPh>
    <phoneticPr fontId="18"/>
  </si>
  <si>
    <t>とりまぜ40枚以上ご注文の方：3.5掛</t>
    <rPh sb="18" eb="19">
      <t>カケ</t>
    </rPh>
    <phoneticPr fontId="18"/>
  </si>
  <si>
    <t>シサムコウボウ　オーダーフォーム（コロナ在庫クリアランスSALE)</t>
    <rPh sb="20" eb="22">
      <t>ザイコ</t>
    </rPh>
    <phoneticPr fontId="18"/>
  </si>
  <si>
    <t>20SCH0205</t>
  </si>
  <si>
    <t>ﾊﾅﾌﾟﾘﾝﾄｷﾞｬｻﾞｰｼｬﾂOP</t>
  </si>
  <si>
    <t>20SCH0303</t>
  </si>
  <si>
    <t>ﾂﾌﾞﾌﾟﾘﾝﾄVﾈｯｸﾉｰｽﾘOP</t>
  </si>
  <si>
    <t>20SCH1405</t>
  </si>
  <si>
    <t>ﾂﾌﾞﾌﾟﾘﾝﾄﾓｯﾀｲﾅｸﾅｲSK</t>
  </si>
  <si>
    <t>20SCH1503</t>
  </si>
  <si>
    <t>ｱﾂﾃﾞﾆﾑﾖｰｸﾜｲﾄﾞPT</t>
  </si>
  <si>
    <t>DDM</t>
  </si>
  <si>
    <t>20SCH1511</t>
  </si>
  <si>
    <t>ｳｽﾃﾞﾆﾑｸﾛｽPT</t>
  </si>
  <si>
    <t>LDM</t>
  </si>
  <si>
    <t>20SCH1517</t>
  </si>
  <si>
    <t>ｳｽﾃﾞﾆﾑﾑｻｻﾋﾞPT</t>
  </si>
  <si>
    <t>20SCH1519</t>
  </si>
  <si>
    <t>ﾂﾌﾞﾖｰｸｽﾙﾜｰﾙ</t>
  </si>
  <si>
    <t>20SMH1401</t>
  </si>
  <si>
    <t>ﾊﾞｯｽﾙSK</t>
  </si>
  <si>
    <t>4LBL</t>
  </si>
  <si>
    <t>20SMH1405</t>
  </si>
  <si>
    <t>3ｶﾗｰｷﾞｬｻﾞｰSK</t>
  </si>
  <si>
    <t>3RD</t>
  </si>
  <si>
    <t>3BL</t>
  </si>
  <si>
    <t>20SPM0605</t>
  </si>
  <si>
    <t>ﾘﾗｯｸｽPullover</t>
  </si>
  <si>
    <t>STBR</t>
  </si>
  <si>
    <t>20SPM0607</t>
  </si>
  <si>
    <t>ﾘﾗｯｸｽPulloverHC</t>
  </si>
  <si>
    <t>20SPM1505</t>
  </si>
  <si>
    <t>ﾀｯｸﾜｲﾄﾞPT草木染</t>
  </si>
  <si>
    <t>IN</t>
  </si>
  <si>
    <t>20SRH0201</t>
  </si>
  <si>
    <t>ｼｼｭｳｶｼｭｷﾞｬｻﾞｰOP</t>
  </si>
  <si>
    <t>20SRH0203</t>
  </si>
  <si>
    <t>ﾊﾟｰﾁｪｼｼｭｳOP</t>
  </si>
  <si>
    <t>20SRH0401</t>
  </si>
  <si>
    <t>KURTA</t>
  </si>
  <si>
    <t>LGY</t>
  </si>
  <si>
    <t>20SRH0403</t>
  </si>
  <si>
    <t>ｼｮｰﾄKURTA</t>
  </si>
  <si>
    <t>20SRH0603</t>
  </si>
  <si>
    <t>ﾌﾚﾝﾁｽﾘｰﾌﾞｼｼｭｳTop</t>
  </si>
  <si>
    <t>20SKLW0203</t>
  </si>
  <si>
    <t>ｿﾃﾞｼｼｭｳﾜｲﾄﾞOP</t>
  </si>
  <si>
    <t>20SKLW0603</t>
  </si>
  <si>
    <t>ﾊﾟﾝﾀﾞﾀｯｸﾊﾝｿﾃﾞTop</t>
  </si>
  <si>
    <t>20SKLW1401</t>
  </si>
  <si>
    <t>ｷｷｭｳSK</t>
  </si>
  <si>
    <t>20SOCK0403</t>
  </si>
  <si>
    <t>OCK ﾎﾞｰﾄﾈｯｸTop</t>
  </si>
  <si>
    <t>20SOCK0501</t>
  </si>
  <si>
    <t>OCK ﾄﾞﾚｰﾌﾟCardigan</t>
  </si>
  <si>
    <t>20SOCK0505</t>
  </si>
  <si>
    <t>OCK ﾍﾞｰｼｯｸCardigan</t>
  </si>
  <si>
    <t>20SOCK0603</t>
  </si>
  <si>
    <t>OCK ｽｸｴｱPullover</t>
  </si>
  <si>
    <t>20SOCK0611</t>
  </si>
  <si>
    <t>OCK ﾊﾝｿﾃﾞTop</t>
  </si>
  <si>
    <t>20SOCK0613</t>
  </si>
  <si>
    <t>OCK ﾕﾆｾｯｸｽTｼｬﾂ</t>
  </si>
  <si>
    <t>WHOL</t>
  </si>
  <si>
    <t>[　ご担当者名　　　    　　　　様　]</t>
    <phoneticPr fontId="18"/>
  </si>
  <si>
    <t>上代合計
（税抜）</t>
    <rPh sb="0" eb="2">
      <t>ジョウダイ</t>
    </rPh>
    <rPh sb="2" eb="4">
      <t>ゴウケイ</t>
    </rPh>
    <rPh sb="6" eb="7">
      <t>ゼイ</t>
    </rPh>
    <rPh sb="7" eb="8">
      <t>バツ</t>
    </rPh>
    <phoneticPr fontId="18"/>
  </si>
  <si>
    <t>上代
（税抜）</t>
    <rPh sb="0" eb="2">
      <t>ジョウダイ</t>
    </rPh>
    <rPh sb="4" eb="5">
      <t>ゼイ</t>
    </rPh>
    <rPh sb="5" eb="6">
      <t>ヌ</t>
    </rPh>
    <phoneticPr fontId="18"/>
  </si>
  <si>
    <t>ご注文数</t>
    <rPh sb="1" eb="3">
      <t>チュウモン</t>
    </rPh>
    <rPh sb="3" eb="4">
      <t>スウ</t>
    </rPh>
    <phoneticPr fontId="18"/>
  </si>
  <si>
    <t>掛率</t>
    <rPh sb="0" eb="2">
      <t>カケリツ</t>
    </rPh>
    <phoneticPr fontId="18"/>
  </si>
  <si>
    <t>上代合計</t>
    <rPh sb="0" eb="2">
      <t>ジョウダイ</t>
    </rPh>
    <rPh sb="2" eb="4">
      <t>ゴウケイ</t>
    </rPh>
    <phoneticPr fontId="18"/>
  </si>
  <si>
    <t>下代合計</t>
    <rPh sb="0" eb="2">
      <t>ゲダイ</t>
    </rPh>
    <rPh sb="2" eb="4">
      <t>ゴウケイ</t>
    </rPh>
    <phoneticPr fontId="18"/>
  </si>
  <si>
    <t>2020年9月11日（金）ご注文分まで</t>
    <rPh sb="4" eb="5">
      <t>ネン</t>
    </rPh>
    <rPh sb="6" eb="7">
      <t>ガツ</t>
    </rPh>
    <rPh sb="9" eb="10">
      <t>ニチ</t>
    </rPh>
    <rPh sb="11" eb="12">
      <t>キン</t>
    </rPh>
    <rPh sb="14" eb="16">
      <t>チュウモン</t>
    </rPh>
    <rPh sb="16" eb="17">
      <t>ブン</t>
    </rPh>
    <phoneticPr fontId="18"/>
  </si>
  <si>
    <t>18SDEW2601</t>
    <phoneticPr fontId="18"/>
  </si>
  <si>
    <t>ホグラボーダーBAG L</t>
    <phoneticPr fontId="18"/>
  </si>
  <si>
    <t>ホグラボーダーBAG S</t>
    <phoneticPr fontId="18"/>
  </si>
  <si>
    <t>18SDEW2602</t>
  </si>
  <si>
    <t>BR</t>
    <phoneticPr fontId="18"/>
  </si>
  <si>
    <t>NV</t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</si>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</sst>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0" fontId="21" fillId="0" borderId="0" xfId="0" applyFont="1">
      <alignment vertical="center"/>
    </xf>
    <xf numFmtId="0" fontId="25" fillId="0" borderId="10" xfId="42" applyFont="1" applyBorder="1"/>
    <xf numFmtId="0" fontId="25" fillId="0" borderId="10" xfId="42" applyFont="1" applyBorder="1" applyAlignment="1">
      <alignment horizontal="center"/>
    </xf>
    <xf numFmtId="176" fontId="25" fillId="0" borderId="10" xfId="42" applyNumberFormat="1" applyFont="1" applyBorder="1" applyAlignment="1">
      <alignment horizontal="right"/>
    </xf>
    <xf numFmtId="0" fontId="25" fillId="0" borderId="10" xfId="42" applyFont="1" applyFill="1" applyBorder="1" applyAlignment="1">
      <alignment horizontal="center" vertical="center"/>
    </xf>
    <xf numFmtId="176" fontId="25" fillId="0" borderId="10" xfId="4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8" fillId="0" borderId="12" xfId="0" applyFont="1" applyBorder="1">
      <alignment vertical="center"/>
    </xf>
    <xf numFmtId="0" fontId="21" fillId="0" borderId="19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8" xfId="0" applyFont="1" applyBorder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right"/>
    </xf>
    <xf numFmtId="0" fontId="21" fillId="0" borderId="11" xfId="0" applyFont="1" applyBorder="1" applyAlignment="1"/>
    <xf numFmtId="0" fontId="22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42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Border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38" fontId="21" fillId="0" borderId="10" xfId="58" applyFont="1" applyFill="1" applyBorder="1" applyAlignment="1">
      <alignment vertical="center"/>
    </xf>
    <xf numFmtId="38" fontId="21" fillId="0" borderId="10" xfId="58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 shrinkToFit="1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9" fontId="21" fillId="33" borderId="10" xfId="57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</cellXfs>
  <cellStyles count="59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7" xr:uid="{00000000-0005-0000-0000-000003000000}"/>
    <cellStyle name="20% - アクセント 3" xfId="27" builtinId="38" customBuiltin="1"/>
    <cellStyle name="20% - アクセント 3 2" xfId="49" xr:uid="{00000000-0005-0000-0000-000005000000}"/>
    <cellStyle name="20% - アクセント 4" xfId="31" builtinId="42" customBuiltin="1"/>
    <cellStyle name="20% - アクセント 4 2" xfId="51" xr:uid="{00000000-0005-0000-0000-000007000000}"/>
    <cellStyle name="20% - アクセント 5" xfId="35" builtinId="46" customBuiltin="1"/>
    <cellStyle name="20% - アクセント 5 2" xfId="53" xr:uid="{00000000-0005-0000-0000-000009000000}"/>
    <cellStyle name="20% - アクセント 6" xfId="39" builtinId="50" customBuiltin="1"/>
    <cellStyle name="20% - アクセント 6 2" xfId="55" xr:uid="{00000000-0005-0000-0000-00000B000000}"/>
    <cellStyle name="40% - アクセント 1" xfId="20" builtinId="31" customBuiltin="1"/>
    <cellStyle name="40% - アクセント 1 2" xfId="46" xr:uid="{00000000-0005-0000-0000-00000D000000}"/>
    <cellStyle name="40% - アクセント 2" xfId="24" builtinId="35" customBuiltin="1"/>
    <cellStyle name="40% - アクセント 2 2" xfId="48" xr:uid="{00000000-0005-0000-0000-00000F000000}"/>
    <cellStyle name="40% - アクセント 3" xfId="28" builtinId="39" customBuiltin="1"/>
    <cellStyle name="40% - アクセント 3 2" xfId="50" xr:uid="{00000000-0005-0000-0000-000011000000}"/>
    <cellStyle name="40% - アクセント 4" xfId="32" builtinId="43" customBuiltin="1"/>
    <cellStyle name="40% - アクセント 4 2" xfId="52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3" xr:uid="{00000000-0005-0000-0000-00001E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57" builtinId="5"/>
    <cellStyle name="メモ" xfId="15" builtinId="10" customBuiltin="1"/>
    <cellStyle name="メモ 2" xfId="44" xr:uid="{00000000-0005-0000-0000-000029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8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7EAA-3017-4473-B6C1-46C207770047}">
  <sheetPr>
    <tabColor rgb="FFFFFF00"/>
  </sheetPr>
  <dimension ref="A1:I67"/>
  <sheetViews>
    <sheetView tabSelected="1" zoomScaleNormal="100" workbookViewId="0">
      <pane ySplit="8" topLeftCell="A9" activePane="bottomLeft" state="frozen"/>
      <selection activeCell="C19" sqref="C19"/>
      <selection pane="bottomLeft" activeCell="C5" sqref="C5"/>
    </sheetView>
  </sheetViews>
  <sheetFormatPr defaultRowHeight="15.75" x14ac:dyDescent="0.15"/>
  <cols>
    <col min="1" max="1" width="5.625" style="1" customWidth="1"/>
    <col min="2" max="2" width="15.125" style="1" bestFit="1" customWidth="1"/>
    <col min="3" max="3" width="34.875" style="1" customWidth="1"/>
    <col min="4" max="5" width="7.5" style="2" customWidth="1"/>
    <col min="6" max="6" width="8.625" style="3" customWidth="1"/>
    <col min="7" max="7" width="6.625" style="3" customWidth="1"/>
    <col min="8" max="8" width="12.5" style="3" customWidth="1"/>
    <col min="9" max="9" width="10.25" style="3" customWidth="1"/>
    <col min="10" max="16384" width="9" style="1"/>
  </cols>
  <sheetData>
    <row r="1" spans="1:9" ht="19.5" x14ac:dyDescent="0.15">
      <c r="A1" s="31" t="s">
        <v>53</v>
      </c>
      <c r="B1" s="31"/>
      <c r="D1" s="45"/>
      <c r="E1" s="45"/>
      <c r="F1" s="68" t="s">
        <v>25</v>
      </c>
      <c r="G1" s="68"/>
      <c r="H1" s="68"/>
      <c r="I1" s="68"/>
    </row>
    <row r="2" spans="1:9" ht="18" customHeight="1" x14ac:dyDescent="0.15">
      <c r="A2" s="31"/>
      <c r="B2" s="31"/>
      <c r="D2" s="36"/>
      <c r="E2" s="36"/>
      <c r="F2" s="73" t="s">
        <v>51</v>
      </c>
      <c r="G2" s="73"/>
      <c r="H2" s="73"/>
      <c r="I2" s="73"/>
    </row>
    <row r="3" spans="1:9" ht="18" customHeight="1" x14ac:dyDescent="0.15">
      <c r="A3" s="39" t="s">
        <v>122</v>
      </c>
      <c r="B3" s="31"/>
      <c r="D3" s="37"/>
      <c r="E3" s="38"/>
      <c r="F3" s="73" t="s">
        <v>52</v>
      </c>
      <c r="G3" s="73"/>
      <c r="H3" s="73"/>
      <c r="I3" s="73"/>
    </row>
    <row r="4" spans="1:9" ht="6" customHeight="1" x14ac:dyDescent="0.15">
      <c r="A4" s="39"/>
      <c r="B4" s="31"/>
      <c r="D4" s="44"/>
      <c r="E4" s="42"/>
      <c r="F4" s="49"/>
      <c r="G4" s="49"/>
      <c r="H4" s="49"/>
      <c r="I4" s="42"/>
    </row>
    <row r="5" spans="1:9" ht="18" customHeight="1" x14ac:dyDescent="0.15">
      <c r="B5" s="40"/>
      <c r="C5" s="41"/>
      <c r="D5" s="36"/>
      <c r="E5" s="36"/>
      <c r="F5" s="50" t="s">
        <v>118</v>
      </c>
      <c r="G5" s="53">
        <f>SUM(G9:G56)</f>
        <v>0</v>
      </c>
      <c r="H5" s="50" t="s">
        <v>120</v>
      </c>
      <c r="I5" s="51">
        <f>SUM(H9:H56)</f>
        <v>0</v>
      </c>
    </row>
    <row r="6" spans="1:9" ht="18" customHeight="1" x14ac:dyDescent="0.15">
      <c r="B6" s="31"/>
      <c r="F6" s="50" t="s">
        <v>119</v>
      </c>
      <c r="G6" s="54" t="str">
        <f>IF(G5&gt;=40,"35%",IF(G5&gt;=20,"40%","条件未達"))</f>
        <v>条件未達</v>
      </c>
      <c r="H6" s="50" t="s">
        <v>121</v>
      </c>
      <c r="I6" s="52" t="e">
        <f>I5*G6</f>
        <v>#VALUE!</v>
      </c>
    </row>
    <row r="8" spans="1:9" s="15" customFormat="1" ht="28.5" x14ac:dyDescent="0.15">
      <c r="A8" s="27" t="s">
        <v>26</v>
      </c>
      <c r="B8" s="28" t="s">
        <v>6</v>
      </c>
      <c r="C8" s="28" t="s">
        <v>3</v>
      </c>
      <c r="D8" s="28" t="s">
        <v>4</v>
      </c>
      <c r="E8" s="28" t="s">
        <v>5</v>
      </c>
      <c r="F8" s="28" t="s">
        <v>117</v>
      </c>
      <c r="G8" s="27" t="s">
        <v>7</v>
      </c>
      <c r="H8" s="27" t="s">
        <v>116</v>
      </c>
      <c r="I8" s="27" t="s">
        <v>20</v>
      </c>
    </row>
    <row r="9" spans="1:9" ht="15" customHeight="1" x14ac:dyDescent="0.15">
      <c r="A9" s="5">
        <v>1</v>
      </c>
      <c r="B9" s="33" t="s">
        <v>36</v>
      </c>
      <c r="C9" s="33" t="s">
        <v>37</v>
      </c>
      <c r="D9" s="5" t="s">
        <v>38</v>
      </c>
      <c r="E9" s="5" t="s">
        <v>0</v>
      </c>
      <c r="F9" s="6">
        <v>14000</v>
      </c>
      <c r="G9" s="6"/>
      <c r="H9" s="6">
        <f>F9*G9</f>
        <v>0</v>
      </c>
      <c r="I9" s="6"/>
    </row>
    <row r="10" spans="1:9" ht="15" customHeight="1" x14ac:dyDescent="0.15">
      <c r="A10" s="5">
        <v>2</v>
      </c>
      <c r="B10" s="33" t="s">
        <v>54</v>
      </c>
      <c r="C10" s="33" t="s">
        <v>55</v>
      </c>
      <c r="D10" s="5" t="s">
        <v>34</v>
      </c>
      <c r="E10" s="5" t="s">
        <v>0</v>
      </c>
      <c r="F10" s="6">
        <v>11000</v>
      </c>
      <c r="G10" s="6"/>
      <c r="H10" s="6">
        <f t="shared" ref="H10:H56" si="0">F10*G10</f>
        <v>0</v>
      </c>
      <c r="I10" s="6"/>
    </row>
    <row r="11" spans="1:9" ht="15" customHeight="1" x14ac:dyDescent="0.15">
      <c r="A11" s="5">
        <v>3</v>
      </c>
      <c r="B11" s="33" t="s">
        <v>56</v>
      </c>
      <c r="C11" s="33" t="s">
        <v>57</v>
      </c>
      <c r="D11" s="5" t="s">
        <v>28</v>
      </c>
      <c r="E11" s="5" t="s">
        <v>0</v>
      </c>
      <c r="F11" s="6">
        <v>9200</v>
      </c>
      <c r="G11" s="6"/>
      <c r="H11" s="6">
        <f t="shared" si="0"/>
        <v>0</v>
      </c>
      <c r="I11" s="6"/>
    </row>
    <row r="12" spans="1:9" ht="15" customHeight="1" x14ac:dyDescent="0.15">
      <c r="A12" s="5">
        <v>4</v>
      </c>
      <c r="B12" s="33" t="s">
        <v>58</v>
      </c>
      <c r="C12" s="33" t="s">
        <v>59</v>
      </c>
      <c r="D12" s="5" t="s">
        <v>28</v>
      </c>
      <c r="E12" s="5" t="s">
        <v>0</v>
      </c>
      <c r="F12" s="6">
        <v>8400</v>
      </c>
      <c r="G12" s="6"/>
      <c r="H12" s="6">
        <f t="shared" si="0"/>
        <v>0</v>
      </c>
      <c r="I12" s="6"/>
    </row>
    <row r="13" spans="1:9" ht="15" customHeight="1" x14ac:dyDescent="0.15">
      <c r="A13" s="5">
        <v>5</v>
      </c>
      <c r="B13" s="33" t="s">
        <v>58</v>
      </c>
      <c r="C13" s="33" t="s">
        <v>59</v>
      </c>
      <c r="D13" s="5" t="s">
        <v>27</v>
      </c>
      <c r="E13" s="5" t="s">
        <v>0</v>
      </c>
      <c r="F13" s="6">
        <v>8400</v>
      </c>
      <c r="G13" s="6"/>
      <c r="H13" s="6">
        <f t="shared" si="0"/>
        <v>0</v>
      </c>
      <c r="I13" s="6"/>
    </row>
    <row r="14" spans="1:9" ht="15" customHeight="1" x14ac:dyDescent="0.15">
      <c r="A14" s="5">
        <v>6</v>
      </c>
      <c r="B14" s="33" t="s">
        <v>60</v>
      </c>
      <c r="C14" s="33" t="s">
        <v>61</v>
      </c>
      <c r="D14" s="5" t="s">
        <v>62</v>
      </c>
      <c r="E14" s="5" t="s">
        <v>0</v>
      </c>
      <c r="F14" s="6">
        <v>10000</v>
      </c>
      <c r="G14" s="6"/>
      <c r="H14" s="6">
        <f t="shared" si="0"/>
        <v>0</v>
      </c>
      <c r="I14" s="6"/>
    </row>
    <row r="15" spans="1:9" ht="15" customHeight="1" x14ac:dyDescent="0.15">
      <c r="A15" s="5">
        <v>7</v>
      </c>
      <c r="B15" s="33" t="s">
        <v>63</v>
      </c>
      <c r="C15" s="33" t="s">
        <v>64</v>
      </c>
      <c r="D15" s="5" t="s">
        <v>65</v>
      </c>
      <c r="E15" s="5" t="s">
        <v>0</v>
      </c>
      <c r="F15" s="6">
        <v>9000</v>
      </c>
      <c r="G15" s="6"/>
      <c r="H15" s="6">
        <f t="shared" si="0"/>
        <v>0</v>
      </c>
      <c r="I15" s="6"/>
    </row>
    <row r="16" spans="1:9" s="9" customFormat="1" ht="15" customHeight="1" x14ac:dyDescent="0.25">
      <c r="A16" s="5">
        <v>8</v>
      </c>
      <c r="B16" s="33" t="s">
        <v>66</v>
      </c>
      <c r="C16" s="33" t="s">
        <v>67</v>
      </c>
      <c r="D16" s="7" t="s">
        <v>65</v>
      </c>
      <c r="E16" s="7" t="s">
        <v>0</v>
      </c>
      <c r="F16" s="8">
        <v>10000</v>
      </c>
      <c r="G16" s="6"/>
      <c r="H16" s="6">
        <f t="shared" si="0"/>
        <v>0</v>
      </c>
      <c r="I16" s="6"/>
    </row>
    <row r="17" spans="1:9" s="9" customFormat="1" ht="15" customHeight="1" x14ac:dyDescent="0.25">
      <c r="A17" s="5">
        <v>9</v>
      </c>
      <c r="B17" s="33" t="s">
        <v>68</v>
      </c>
      <c r="C17" s="33" t="s">
        <v>69</v>
      </c>
      <c r="D17" s="7" t="s">
        <v>28</v>
      </c>
      <c r="E17" s="7" t="s">
        <v>0</v>
      </c>
      <c r="F17" s="8">
        <v>8500</v>
      </c>
      <c r="G17" s="6"/>
      <c r="H17" s="6">
        <f t="shared" si="0"/>
        <v>0</v>
      </c>
      <c r="I17" s="6"/>
    </row>
    <row r="18" spans="1:9" s="9" customFormat="1" ht="15" customHeight="1" x14ac:dyDescent="0.25">
      <c r="A18" s="5">
        <v>10</v>
      </c>
      <c r="B18" s="35" t="s">
        <v>70</v>
      </c>
      <c r="C18" s="35" t="s">
        <v>71</v>
      </c>
      <c r="D18" s="11" t="s">
        <v>72</v>
      </c>
      <c r="E18" s="11" t="s">
        <v>0</v>
      </c>
      <c r="F18" s="12">
        <v>11000</v>
      </c>
      <c r="G18" s="6"/>
      <c r="H18" s="6">
        <f t="shared" si="0"/>
        <v>0</v>
      </c>
      <c r="I18" s="6"/>
    </row>
    <row r="19" spans="1:9" s="9" customFormat="1" ht="15" customHeight="1" x14ac:dyDescent="0.25">
      <c r="A19" s="5">
        <v>11</v>
      </c>
      <c r="B19" s="35" t="s">
        <v>73</v>
      </c>
      <c r="C19" s="35" t="s">
        <v>74</v>
      </c>
      <c r="D19" s="11" t="s">
        <v>75</v>
      </c>
      <c r="E19" s="11" t="s">
        <v>0</v>
      </c>
      <c r="F19" s="12">
        <v>8900</v>
      </c>
      <c r="G19" s="6"/>
      <c r="H19" s="6">
        <f t="shared" si="0"/>
        <v>0</v>
      </c>
      <c r="I19" s="6"/>
    </row>
    <row r="20" spans="1:9" s="9" customFormat="1" ht="15" customHeight="1" x14ac:dyDescent="0.25">
      <c r="A20" s="5">
        <v>12</v>
      </c>
      <c r="B20" s="35" t="s">
        <v>73</v>
      </c>
      <c r="C20" s="35" t="s">
        <v>74</v>
      </c>
      <c r="D20" s="11" t="s">
        <v>76</v>
      </c>
      <c r="E20" s="11" t="s">
        <v>0</v>
      </c>
      <c r="F20" s="12">
        <v>8900</v>
      </c>
      <c r="G20" s="6"/>
      <c r="H20" s="6">
        <f t="shared" si="0"/>
        <v>0</v>
      </c>
      <c r="I20" s="6"/>
    </row>
    <row r="21" spans="1:9" ht="15" customHeight="1" x14ac:dyDescent="0.15">
      <c r="A21" s="5">
        <v>13</v>
      </c>
      <c r="B21" s="4" t="s">
        <v>49</v>
      </c>
      <c r="C21" s="4" t="s">
        <v>50</v>
      </c>
      <c r="D21" s="5" t="s">
        <v>34</v>
      </c>
      <c r="E21" s="5" t="s">
        <v>0</v>
      </c>
      <c r="F21" s="6">
        <v>9000</v>
      </c>
      <c r="G21" s="6"/>
      <c r="H21" s="6">
        <f t="shared" si="0"/>
        <v>0</v>
      </c>
      <c r="I21" s="6"/>
    </row>
    <row r="22" spans="1:9" s="9" customFormat="1" ht="15" customHeight="1" x14ac:dyDescent="0.25">
      <c r="A22" s="5">
        <v>14</v>
      </c>
      <c r="B22" s="33" t="s">
        <v>77</v>
      </c>
      <c r="C22" s="33" t="s">
        <v>78</v>
      </c>
      <c r="D22" s="7" t="s">
        <v>79</v>
      </c>
      <c r="E22" s="7" t="s">
        <v>0</v>
      </c>
      <c r="F22" s="8">
        <v>9800</v>
      </c>
      <c r="G22" s="6"/>
      <c r="H22" s="6">
        <f t="shared" si="0"/>
        <v>0</v>
      </c>
      <c r="I22" s="6"/>
    </row>
    <row r="23" spans="1:9" s="9" customFormat="1" ht="15" customHeight="1" x14ac:dyDescent="0.25">
      <c r="A23" s="5">
        <v>15</v>
      </c>
      <c r="B23" s="33" t="s">
        <v>80</v>
      </c>
      <c r="C23" s="33" t="s">
        <v>81</v>
      </c>
      <c r="D23" s="7" t="s">
        <v>34</v>
      </c>
      <c r="E23" s="7" t="s">
        <v>0</v>
      </c>
      <c r="F23" s="8">
        <v>8500</v>
      </c>
      <c r="G23" s="6"/>
      <c r="H23" s="6">
        <f t="shared" si="0"/>
        <v>0</v>
      </c>
      <c r="I23" s="6"/>
    </row>
    <row r="24" spans="1:9" s="9" customFormat="1" ht="15" customHeight="1" x14ac:dyDescent="0.25">
      <c r="A24" s="5">
        <v>16</v>
      </c>
      <c r="B24" s="33" t="s">
        <v>82</v>
      </c>
      <c r="C24" s="33" t="s">
        <v>83</v>
      </c>
      <c r="D24" s="7" t="s">
        <v>84</v>
      </c>
      <c r="E24" s="7" t="s">
        <v>0</v>
      </c>
      <c r="F24" s="8">
        <v>11000</v>
      </c>
      <c r="G24" s="6"/>
      <c r="H24" s="6">
        <f t="shared" si="0"/>
        <v>0</v>
      </c>
      <c r="I24" s="6"/>
    </row>
    <row r="25" spans="1:9" s="9" customFormat="1" ht="15" customHeight="1" x14ac:dyDescent="0.25">
      <c r="A25" s="5">
        <v>17</v>
      </c>
      <c r="B25" s="33" t="s">
        <v>39</v>
      </c>
      <c r="C25" s="33" t="s">
        <v>40</v>
      </c>
      <c r="D25" s="7" t="s">
        <v>27</v>
      </c>
      <c r="E25" s="7" t="s">
        <v>0</v>
      </c>
      <c r="F25" s="8">
        <v>7900</v>
      </c>
      <c r="G25" s="6"/>
      <c r="H25" s="6">
        <f t="shared" si="0"/>
        <v>0</v>
      </c>
      <c r="I25" s="6"/>
    </row>
    <row r="26" spans="1:9" s="9" customFormat="1" ht="15" customHeight="1" x14ac:dyDescent="0.25">
      <c r="A26" s="5">
        <v>18</v>
      </c>
      <c r="B26" s="34" t="s">
        <v>41</v>
      </c>
      <c r="C26" s="34" t="s">
        <v>42</v>
      </c>
      <c r="D26" s="7" t="s">
        <v>27</v>
      </c>
      <c r="E26" s="7" t="s">
        <v>0</v>
      </c>
      <c r="F26" s="8">
        <v>7800</v>
      </c>
      <c r="G26" s="6"/>
      <c r="H26" s="6">
        <f t="shared" si="0"/>
        <v>0</v>
      </c>
      <c r="I26" s="6"/>
    </row>
    <row r="27" spans="1:9" s="9" customFormat="1" ht="15" customHeight="1" x14ac:dyDescent="0.25">
      <c r="A27" s="5">
        <v>19</v>
      </c>
      <c r="B27" s="34" t="s">
        <v>43</v>
      </c>
      <c r="C27" s="34" t="s">
        <v>44</v>
      </c>
      <c r="D27" s="7" t="s">
        <v>32</v>
      </c>
      <c r="E27" s="7" t="s">
        <v>0</v>
      </c>
      <c r="F27" s="8">
        <v>9400</v>
      </c>
      <c r="G27" s="6"/>
      <c r="H27" s="6">
        <f t="shared" si="0"/>
        <v>0</v>
      </c>
      <c r="I27" s="6"/>
    </row>
    <row r="28" spans="1:9" s="9" customFormat="1" ht="15" customHeight="1" x14ac:dyDescent="0.25">
      <c r="A28" s="5">
        <v>20</v>
      </c>
      <c r="B28" s="34" t="s">
        <v>85</v>
      </c>
      <c r="C28" s="34" t="s">
        <v>86</v>
      </c>
      <c r="D28" s="11" t="s">
        <v>1</v>
      </c>
      <c r="E28" s="11" t="s">
        <v>0</v>
      </c>
      <c r="F28" s="12">
        <v>12000</v>
      </c>
      <c r="G28" s="6"/>
      <c r="H28" s="6">
        <f t="shared" si="0"/>
        <v>0</v>
      </c>
      <c r="I28" s="6"/>
    </row>
    <row r="29" spans="1:9" s="9" customFormat="1" ht="15" customHeight="1" x14ac:dyDescent="0.25">
      <c r="A29" s="5">
        <v>21</v>
      </c>
      <c r="B29" s="34" t="s">
        <v>87</v>
      </c>
      <c r="C29" s="34" t="s">
        <v>88</v>
      </c>
      <c r="D29" s="7" t="s">
        <v>2</v>
      </c>
      <c r="E29" s="7" t="s">
        <v>0</v>
      </c>
      <c r="F29" s="8">
        <v>9900</v>
      </c>
      <c r="G29" s="6"/>
      <c r="H29" s="6">
        <f t="shared" si="0"/>
        <v>0</v>
      </c>
      <c r="I29" s="6"/>
    </row>
    <row r="30" spans="1:9" ht="15" customHeight="1" x14ac:dyDescent="0.15">
      <c r="A30" s="5">
        <v>22</v>
      </c>
      <c r="B30" s="34" t="s">
        <v>89</v>
      </c>
      <c r="C30" s="34" t="s">
        <v>90</v>
      </c>
      <c r="D30" s="5" t="s">
        <v>2</v>
      </c>
      <c r="E30" s="5">
        <v>1</v>
      </c>
      <c r="F30" s="6">
        <v>9200</v>
      </c>
      <c r="G30" s="6"/>
      <c r="H30" s="6">
        <f t="shared" si="0"/>
        <v>0</v>
      </c>
      <c r="I30" s="6"/>
    </row>
    <row r="31" spans="1:9" ht="15" customHeight="1" x14ac:dyDescent="0.15">
      <c r="A31" s="5">
        <v>23</v>
      </c>
      <c r="B31" s="34" t="s">
        <v>89</v>
      </c>
      <c r="C31" s="34" t="s">
        <v>90</v>
      </c>
      <c r="D31" s="5" t="s">
        <v>91</v>
      </c>
      <c r="E31" s="5">
        <v>2</v>
      </c>
      <c r="F31" s="6">
        <v>9200</v>
      </c>
      <c r="G31" s="6"/>
      <c r="H31" s="6">
        <f t="shared" si="0"/>
        <v>0</v>
      </c>
      <c r="I31" s="6"/>
    </row>
    <row r="32" spans="1:9" s="9" customFormat="1" ht="15" customHeight="1" x14ac:dyDescent="0.25">
      <c r="A32" s="5">
        <v>24</v>
      </c>
      <c r="B32" s="34" t="s">
        <v>92</v>
      </c>
      <c r="C32" s="34" t="s">
        <v>93</v>
      </c>
      <c r="D32" s="7" t="s">
        <v>2</v>
      </c>
      <c r="E32" s="7">
        <v>2</v>
      </c>
      <c r="F32" s="8">
        <v>8700</v>
      </c>
      <c r="G32" s="6"/>
      <c r="H32" s="6">
        <f t="shared" si="0"/>
        <v>0</v>
      </c>
      <c r="I32" s="6"/>
    </row>
    <row r="33" spans="1:9" s="9" customFormat="1" ht="15" customHeight="1" x14ac:dyDescent="0.25">
      <c r="A33" s="5">
        <v>25</v>
      </c>
      <c r="B33" s="35" t="s">
        <v>92</v>
      </c>
      <c r="C33" s="35" t="s">
        <v>93</v>
      </c>
      <c r="D33" s="11" t="s">
        <v>2</v>
      </c>
      <c r="E33" s="11">
        <v>3</v>
      </c>
      <c r="F33" s="12">
        <v>8700</v>
      </c>
      <c r="G33" s="6"/>
      <c r="H33" s="6">
        <f t="shared" si="0"/>
        <v>0</v>
      </c>
      <c r="I33" s="6"/>
    </row>
    <row r="34" spans="1:9" s="9" customFormat="1" ht="15" customHeight="1" x14ac:dyDescent="0.25">
      <c r="A34" s="5">
        <v>26</v>
      </c>
      <c r="B34" s="35" t="s">
        <v>94</v>
      </c>
      <c r="C34" s="35" t="s">
        <v>95</v>
      </c>
      <c r="D34" s="7" t="s">
        <v>1</v>
      </c>
      <c r="E34" s="7" t="s">
        <v>0</v>
      </c>
      <c r="F34" s="8">
        <v>8500</v>
      </c>
      <c r="G34" s="6"/>
      <c r="H34" s="6">
        <f t="shared" si="0"/>
        <v>0</v>
      </c>
      <c r="I34" s="6"/>
    </row>
    <row r="35" spans="1:9" s="9" customFormat="1" ht="15" customHeight="1" x14ac:dyDescent="0.25">
      <c r="A35" s="5">
        <v>27</v>
      </c>
      <c r="B35" s="35" t="s">
        <v>96</v>
      </c>
      <c r="C35" s="35" t="s">
        <v>97</v>
      </c>
      <c r="D35" s="7" t="s">
        <v>34</v>
      </c>
      <c r="E35" s="7" t="s">
        <v>0</v>
      </c>
      <c r="F35" s="8">
        <v>9600</v>
      </c>
      <c r="G35" s="6"/>
      <c r="H35" s="6">
        <f t="shared" si="0"/>
        <v>0</v>
      </c>
      <c r="I35" s="6"/>
    </row>
    <row r="36" spans="1:9" ht="15" customHeight="1" x14ac:dyDescent="0.15">
      <c r="A36" s="5">
        <v>28</v>
      </c>
      <c r="B36" s="35" t="s">
        <v>98</v>
      </c>
      <c r="C36" s="35" t="s">
        <v>99</v>
      </c>
      <c r="D36" s="5" t="s">
        <v>33</v>
      </c>
      <c r="E36" s="5" t="s">
        <v>0</v>
      </c>
      <c r="F36" s="6">
        <v>7400</v>
      </c>
      <c r="G36" s="6"/>
      <c r="H36" s="6">
        <f t="shared" si="0"/>
        <v>0</v>
      </c>
      <c r="I36" s="6"/>
    </row>
    <row r="37" spans="1:9" s="9" customFormat="1" ht="15" customHeight="1" x14ac:dyDescent="0.25">
      <c r="A37" s="5">
        <v>29</v>
      </c>
      <c r="B37" s="35" t="s">
        <v>100</v>
      </c>
      <c r="C37" s="35" t="s">
        <v>101</v>
      </c>
      <c r="D37" s="11" t="s">
        <v>34</v>
      </c>
      <c r="E37" s="11" t="s">
        <v>0</v>
      </c>
      <c r="F37" s="12">
        <v>9600</v>
      </c>
      <c r="G37" s="6"/>
      <c r="H37" s="6">
        <f t="shared" si="0"/>
        <v>0</v>
      </c>
      <c r="I37" s="6"/>
    </row>
    <row r="38" spans="1:9" s="9" customFormat="1" ht="15" customHeight="1" x14ac:dyDescent="0.25">
      <c r="A38" s="5">
        <v>30</v>
      </c>
      <c r="B38" s="35" t="s">
        <v>102</v>
      </c>
      <c r="C38" s="35" t="s">
        <v>103</v>
      </c>
      <c r="D38" s="11" t="s">
        <v>31</v>
      </c>
      <c r="E38" s="11">
        <v>1</v>
      </c>
      <c r="F38" s="12">
        <v>4800</v>
      </c>
      <c r="G38" s="6"/>
      <c r="H38" s="6">
        <f t="shared" si="0"/>
        <v>0</v>
      </c>
      <c r="I38" s="6"/>
    </row>
    <row r="39" spans="1:9" s="9" customFormat="1" ht="15" customHeight="1" x14ac:dyDescent="0.25">
      <c r="A39" s="5">
        <v>31</v>
      </c>
      <c r="B39" s="35" t="s">
        <v>102</v>
      </c>
      <c r="C39" s="35" t="s">
        <v>103</v>
      </c>
      <c r="D39" s="11" t="s">
        <v>31</v>
      </c>
      <c r="E39" s="11">
        <v>2</v>
      </c>
      <c r="F39" s="12">
        <v>4800</v>
      </c>
      <c r="G39" s="6"/>
      <c r="H39" s="6">
        <f t="shared" si="0"/>
        <v>0</v>
      </c>
      <c r="I39" s="6"/>
    </row>
    <row r="40" spans="1:9" s="9" customFormat="1" ht="15" customHeight="1" x14ac:dyDescent="0.25">
      <c r="A40" s="5">
        <v>32</v>
      </c>
      <c r="B40" s="35" t="s">
        <v>102</v>
      </c>
      <c r="C40" s="35" t="s">
        <v>103</v>
      </c>
      <c r="D40" s="11" t="s">
        <v>31</v>
      </c>
      <c r="E40" s="11">
        <v>3</v>
      </c>
      <c r="F40" s="12">
        <v>4800</v>
      </c>
      <c r="G40" s="6"/>
      <c r="H40" s="6">
        <f t="shared" si="0"/>
        <v>0</v>
      </c>
      <c r="I40" s="6"/>
    </row>
    <row r="41" spans="1:9" s="9" customFormat="1" ht="15" customHeight="1" x14ac:dyDescent="0.25">
      <c r="A41" s="5">
        <v>33</v>
      </c>
      <c r="B41" s="35" t="s">
        <v>102</v>
      </c>
      <c r="C41" s="35" t="s">
        <v>103</v>
      </c>
      <c r="D41" s="11" t="s">
        <v>30</v>
      </c>
      <c r="E41" s="11">
        <v>2</v>
      </c>
      <c r="F41" s="12">
        <v>4800</v>
      </c>
      <c r="G41" s="6"/>
      <c r="H41" s="6">
        <f t="shared" si="0"/>
        <v>0</v>
      </c>
      <c r="I41" s="6"/>
    </row>
    <row r="42" spans="1:9" ht="15" customHeight="1" x14ac:dyDescent="0.15">
      <c r="A42" s="5">
        <v>34</v>
      </c>
      <c r="B42" s="35" t="s">
        <v>104</v>
      </c>
      <c r="C42" s="35" t="s">
        <v>105</v>
      </c>
      <c r="D42" s="13" t="s">
        <v>23</v>
      </c>
      <c r="E42" s="13" t="s">
        <v>0</v>
      </c>
      <c r="F42" s="14">
        <v>6900</v>
      </c>
      <c r="G42" s="6"/>
      <c r="H42" s="6">
        <f t="shared" si="0"/>
        <v>0</v>
      </c>
      <c r="I42" s="6"/>
    </row>
    <row r="43" spans="1:9" s="9" customFormat="1" ht="15" customHeight="1" x14ac:dyDescent="0.25">
      <c r="A43" s="5">
        <v>35</v>
      </c>
      <c r="B43" s="10" t="s">
        <v>106</v>
      </c>
      <c r="C43" s="10" t="s">
        <v>107</v>
      </c>
      <c r="D43" s="11" t="s">
        <v>31</v>
      </c>
      <c r="E43" s="11" t="s">
        <v>0</v>
      </c>
      <c r="F43" s="12">
        <v>5200</v>
      </c>
      <c r="G43" s="6"/>
      <c r="H43" s="6">
        <f t="shared" si="0"/>
        <v>0</v>
      </c>
      <c r="I43" s="6"/>
    </row>
    <row r="44" spans="1:9" s="9" customFormat="1" ht="15" customHeight="1" x14ac:dyDescent="0.25">
      <c r="A44" s="5">
        <v>36</v>
      </c>
      <c r="B44" s="35" t="s">
        <v>108</v>
      </c>
      <c r="C44" s="35" t="s">
        <v>109</v>
      </c>
      <c r="D44" s="11" t="s">
        <v>2</v>
      </c>
      <c r="E44" s="11" t="s">
        <v>0</v>
      </c>
      <c r="F44" s="12">
        <v>5900</v>
      </c>
      <c r="G44" s="6"/>
      <c r="H44" s="6">
        <f t="shared" si="0"/>
        <v>0</v>
      </c>
      <c r="I44" s="6"/>
    </row>
    <row r="45" spans="1:9" s="9" customFormat="1" ht="15" customHeight="1" x14ac:dyDescent="0.25">
      <c r="A45" s="5">
        <v>37</v>
      </c>
      <c r="B45" s="35" t="s">
        <v>110</v>
      </c>
      <c r="C45" s="35" t="s">
        <v>111</v>
      </c>
      <c r="D45" s="11" t="s">
        <v>31</v>
      </c>
      <c r="E45" s="11">
        <v>2</v>
      </c>
      <c r="F45" s="12">
        <v>4200</v>
      </c>
      <c r="G45" s="6"/>
      <c r="H45" s="6">
        <f t="shared" si="0"/>
        <v>0</v>
      </c>
      <c r="I45" s="6"/>
    </row>
    <row r="46" spans="1:9" s="9" customFormat="1" ht="15" customHeight="1" x14ac:dyDescent="0.25">
      <c r="A46" s="5">
        <v>38</v>
      </c>
      <c r="B46" s="35" t="s">
        <v>110</v>
      </c>
      <c r="C46" s="35" t="s">
        <v>111</v>
      </c>
      <c r="D46" s="7" t="s">
        <v>23</v>
      </c>
      <c r="E46" s="7">
        <v>1</v>
      </c>
      <c r="F46" s="8">
        <v>4200</v>
      </c>
      <c r="G46" s="6"/>
      <c r="H46" s="6">
        <f t="shared" si="0"/>
        <v>0</v>
      </c>
      <c r="I46" s="6"/>
    </row>
    <row r="47" spans="1:9" s="9" customFormat="1" ht="15" customHeight="1" x14ac:dyDescent="0.25">
      <c r="A47" s="5">
        <v>39</v>
      </c>
      <c r="B47" s="35" t="s">
        <v>110</v>
      </c>
      <c r="C47" s="35" t="s">
        <v>111</v>
      </c>
      <c r="D47" s="7" t="s">
        <v>23</v>
      </c>
      <c r="E47" s="7">
        <v>2</v>
      </c>
      <c r="F47" s="8">
        <v>4200</v>
      </c>
      <c r="G47" s="6"/>
      <c r="H47" s="6">
        <f t="shared" si="0"/>
        <v>0</v>
      </c>
      <c r="I47" s="6"/>
    </row>
    <row r="48" spans="1:9" ht="15" customHeight="1" x14ac:dyDescent="0.15">
      <c r="A48" s="5">
        <v>40</v>
      </c>
      <c r="B48" s="35" t="s">
        <v>112</v>
      </c>
      <c r="C48" s="35" t="s">
        <v>113</v>
      </c>
      <c r="D48" s="5" t="s">
        <v>114</v>
      </c>
      <c r="E48" s="5" t="s">
        <v>35</v>
      </c>
      <c r="F48" s="6">
        <v>5000</v>
      </c>
      <c r="G48" s="6"/>
      <c r="H48" s="6">
        <f t="shared" si="0"/>
        <v>0</v>
      </c>
      <c r="I48" s="6"/>
    </row>
    <row r="49" spans="1:9" s="9" customFormat="1" ht="15" customHeight="1" x14ac:dyDescent="0.25">
      <c r="A49" s="5">
        <v>41</v>
      </c>
      <c r="B49" s="10" t="s">
        <v>112</v>
      </c>
      <c r="C49" s="10" t="s">
        <v>113</v>
      </c>
      <c r="D49" s="11" t="s">
        <v>30</v>
      </c>
      <c r="E49" s="11" t="s">
        <v>35</v>
      </c>
      <c r="F49" s="12">
        <v>5000</v>
      </c>
      <c r="G49" s="6"/>
      <c r="H49" s="6">
        <f t="shared" si="0"/>
        <v>0</v>
      </c>
      <c r="I49" s="6"/>
    </row>
    <row r="50" spans="1:9" s="9" customFormat="1" ht="15" customHeight="1" x14ac:dyDescent="0.25">
      <c r="A50" s="5">
        <v>42</v>
      </c>
      <c r="B50" s="35" t="s">
        <v>45</v>
      </c>
      <c r="C50" s="35" t="s">
        <v>46</v>
      </c>
      <c r="D50" s="11" t="s">
        <v>29</v>
      </c>
      <c r="E50" s="11" t="s">
        <v>0</v>
      </c>
      <c r="F50" s="12">
        <v>12500</v>
      </c>
      <c r="G50" s="6"/>
      <c r="H50" s="6">
        <f t="shared" si="0"/>
        <v>0</v>
      </c>
      <c r="I50" s="6"/>
    </row>
    <row r="51" spans="1:9" s="9" customFormat="1" ht="15" customHeight="1" x14ac:dyDescent="0.25">
      <c r="A51" s="5">
        <v>43</v>
      </c>
      <c r="B51" s="35" t="s">
        <v>45</v>
      </c>
      <c r="C51" s="35" t="s">
        <v>46</v>
      </c>
      <c r="D51" s="11" t="s">
        <v>30</v>
      </c>
      <c r="E51" s="11" t="s">
        <v>0</v>
      </c>
      <c r="F51" s="12">
        <v>12500</v>
      </c>
      <c r="G51" s="6"/>
      <c r="H51" s="6">
        <f t="shared" si="0"/>
        <v>0</v>
      </c>
      <c r="I51" s="6"/>
    </row>
    <row r="52" spans="1:9" s="9" customFormat="1" ht="15" customHeight="1" x14ac:dyDescent="0.25">
      <c r="A52" s="5">
        <v>44</v>
      </c>
      <c r="B52" s="35" t="s">
        <v>47</v>
      </c>
      <c r="C52" s="35" t="s">
        <v>48</v>
      </c>
      <c r="D52" s="7" t="s">
        <v>31</v>
      </c>
      <c r="E52" s="7" t="s">
        <v>0</v>
      </c>
      <c r="F52" s="8">
        <v>9900</v>
      </c>
      <c r="G52" s="6"/>
      <c r="H52" s="6">
        <f t="shared" si="0"/>
        <v>0</v>
      </c>
      <c r="I52" s="6"/>
    </row>
    <row r="53" spans="1:9" s="9" customFormat="1" ht="15" customHeight="1" x14ac:dyDescent="0.25">
      <c r="A53" s="5">
        <v>45</v>
      </c>
      <c r="B53" s="35" t="s">
        <v>123</v>
      </c>
      <c r="C53" s="35" t="s">
        <v>125</v>
      </c>
      <c r="D53" s="11" t="s">
        <v>127</v>
      </c>
      <c r="E53" s="11" t="s">
        <v>129</v>
      </c>
      <c r="F53" s="12">
        <v>4000</v>
      </c>
      <c r="G53" s="6"/>
      <c r="H53" s="6">
        <f t="shared" si="0"/>
        <v>0</v>
      </c>
      <c r="I53" s="6"/>
    </row>
    <row r="54" spans="1:9" s="9" customFormat="1" ht="15" customHeight="1" x14ac:dyDescent="0.25">
      <c r="A54" s="5">
        <v>46</v>
      </c>
      <c r="B54" s="35" t="s">
        <v>123</v>
      </c>
      <c r="C54" s="35" t="s">
        <v>125</v>
      </c>
      <c r="D54" s="11" t="s">
        <v>128</v>
      </c>
      <c r="E54" s="11" t="s">
        <v>129</v>
      </c>
      <c r="F54" s="12">
        <v>4000</v>
      </c>
      <c r="G54" s="6"/>
      <c r="H54" s="6">
        <f t="shared" si="0"/>
        <v>0</v>
      </c>
      <c r="I54" s="6"/>
    </row>
    <row r="55" spans="1:9" s="9" customFormat="1" ht="15" customHeight="1" x14ac:dyDescent="0.25">
      <c r="A55" s="5">
        <v>47</v>
      </c>
      <c r="B55" s="35" t="s">
        <v>126</v>
      </c>
      <c r="C55" s="35" t="s">
        <v>124</v>
      </c>
      <c r="D55" s="11" t="s">
        <v>127</v>
      </c>
      <c r="E55" s="11" t="s">
        <v>129</v>
      </c>
      <c r="F55" s="12">
        <v>4800</v>
      </c>
      <c r="G55" s="6"/>
      <c r="H55" s="6">
        <f t="shared" si="0"/>
        <v>0</v>
      </c>
      <c r="I55" s="6"/>
    </row>
    <row r="56" spans="1:9" s="9" customFormat="1" ht="15" customHeight="1" x14ac:dyDescent="0.25">
      <c r="A56" s="5">
        <v>48</v>
      </c>
      <c r="B56" s="35" t="s">
        <v>126</v>
      </c>
      <c r="C56" s="35" t="s">
        <v>124</v>
      </c>
      <c r="D56" s="11" t="s">
        <v>128</v>
      </c>
      <c r="E56" s="11" t="s">
        <v>129</v>
      </c>
      <c r="F56" s="12">
        <v>4800</v>
      </c>
      <c r="G56" s="6"/>
      <c r="H56" s="6">
        <f t="shared" si="0"/>
        <v>0</v>
      </c>
      <c r="I56" s="6"/>
    </row>
    <row r="58" spans="1:9" x14ac:dyDescent="0.15">
      <c r="F58" s="32" t="s">
        <v>21</v>
      </c>
      <c r="G58" s="72" t="s">
        <v>22</v>
      </c>
      <c r="H58" s="72"/>
      <c r="I58" s="72"/>
    </row>
    <row r="59" spans="1:9" x14ac:dyDescent="0.15">
      <c r="C59" s="47"/>
      <c r="D59" s="48"/>
      <c r="E59" s="48"/>
      <c r="F59" s="43"/>
      <c r="G59" s="43"/>
      <c r="H59" s="43"/>
      <c r="I59" s="43"/>
    </row>
    <row r="60" spans="1:9" ht="21" customHeight="1" x14ac:dyDescent="0.25">
      <c r="A60" s="55" t="s">
        <v>8</v>
      </c>
      <c r="B60" s="56"/>
      <c r="C60" s="30"/>
      <c r="D60" s="30"/>
      <c r="E60" s="30"/>
      <c r="F60" s="30"/>
      <c r="G60" s="30"/>
      <c r="H60" s="30"/>
      <c r="I60" s="29" t="s">
        <v>115</v>
      </c>
    </row>
    <row r="61" spans="1:9" ht="21" customHeight="1" x14ac:dyDescent="0.15">
      <c r="A61" s="60" t="s">
        <v>9</v>
      </c>
      <c r="B61" s="60"/>
      <c r="C61" s="16" t="s">
        <v>10</v>
      </c>
      <c r="D61" s="16"/>
      <c r="E61" s="16"/>
      <c r="F61" s="16"/>
      <c r="G61" s="17"/>
      <c r="H61" s="17"/>
      <c r="I61" s="18"/>
    </row>
    <row r="62" spans="1:9" ht="21" customHeight="1" x14ac:dyDescent="0.15">
      <c r="A62" s="60"/>
      <c r="B62" s="60"/>
      <c r="C62" s="69"/>
      <c r="D62" s="70"/>
      <c r="E62" s="70"/>
      <c r="F62" s="70"/>
      <c r="G62" s="70"/>
      <c r="H62" s="70"/>
      <c r="I62" s="71"/>
    </row>
    <row r="63" spans="1:9" ht="25.5" customHeight="1" x14ac:dyDescent="0.15">
      <c r="A63" s="55" t="s">
        <v>11</v>
      </c>
      <c r="B63" s="56"/>
      <c r="C63" s="65" t="s">
        <v>12</v>
      </c>
      <c r="D63" s="66"/>
      <c r="E63" s="67"/>
      <c r="F63" s="19" t="s">
        <v>13</v>
      </c>
      <c r="G63" s="16"/>
      <c r="H63" s="17"/>
      <c r="I63" s="18"/>
    </row>
    <row r="64" spans="1:9" ht="25.5" customHeight="1" x14ac:dyDescent="0.15">
      <c r="A64" s="55" t="s">
        <v>14</v>
      </c>
      <c r="B64" s="56"/>
      <c r="C64" s="65" t="s">
        <v>12</v>
      </c>
      <c r="D64" s="66"/>
      <c r="E64" s="67"/>
      <c r="F64" s="20" t="s">
        <v>15</v>
      </c>
      <c r="G64" s="21"/>
      <c r="H64" s="22"/>
      <c r="I64" s="23"/>
    </row>
    <row r="65" spans="1:9" ht="35.25" customHeight="1" x14ac:dyDescent="0.15">
      <c r="A65" s="55" t="s">
        <v>19</v>
      </c>
      <c r="B65" s="56"/>
      <c r="C65" s="57" t="s">
        <v>24</v>
      </c>
      <c r="D65" s="58"/>
      <c r="E65" s="59"/>
      <c r="F65" s="20" t="s">
        <v>16</v>
      </c>
      <c r="G65" s="21"/>
      <c r="H65" s="21"/>
      <c r="I65" s="24"/>
    </row>
    <row r="66" spans="1:9" ht="15" customHeight="1" x14ac:dyDescent="0.15">
      <c r="A66" s="60" t="s">
        <v>20</v>
      </c>
      <c r="B66" s="60"/>
      <c r="C66" s="61"/>
      <c r="D66" s="61"/>
      <c r="E66" s="62"/>
      <c r="F66" s="20" t="s">
        <v>17</v>
      </c>
      <c r="G66" s="21"/>
      <c r="H66" s="21"/>
      <c r="I66" s="24"/>
    </row>
    <row r="67" spans="1:9" ht="15" customHeight="1" x14ac:dyDescent="0.15">
      <c r="A67" s="60"/>
      <c r="B67" s="60"/>
      <c r="C67" s="63"/>
      <c r="D67" s="63"/>
      <c r="E67" s="64"/>
      <c r="F67" s="46" t="s">
        <v>18</v>
      </c>
      <c r="G67" s="25"/>
      <c r="H67" s="25"/>
      <c r="I67" s="26"/>
    </row>
  </sheetData>
  <autoFilter ref="A8:I52" xr:uid="{00000000-0009-0000-0000-000000000000}"/>
  <mergeCells count="15">
    <mergeCell ref="F1:I1"/>
    <mergeCell ref="A61:B62"/>
    <mergeCell ref="C62:I62"/>
    <mergeCell ref="A63:B63"/>
    <mergeCell ref="C63:E63"/>
    <mergeCell ref="G58:I58"/>
    <mergeCell ref="F2:I2"/>
    <mergeCell ref="F3:I3"/>
    <mergeCell ref="A60:B60"/>
    <mergeCell ref="A65:B65"/>
    <mergeCell ref="C65:E65"/>
    <mergeCell ref="A66:B67"/>
    <mergeCell ref="C66:E67"/>
    <mergeCell ref="A64:B64"/>
    <mergeCell ref="C64:E64"/>
  </mergeCells>
  <phoneticPr fontId="18"/>
  <printOptions horizontalCentered="1"/>
  <pageMargins left="0.59055118110236227" right="0.59055118110236227" top="0.39370078740157483" bottom="0.27559055118110237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セール</vt:lpstr>
      <vt:lpstr>セール!Print_Titles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ikezawa</dc:creator>
  <cp:lastModifiedBy>3oroshi</cp:lastModifiedBy>
  <cp:lastPrinted>2020-08-31T08:09:28Z</cp:lastPrinted>
  <dcterms:created xsi:type="dcterms:W3CDTF">2018-04-24T02:54:44Z</dcterms:created>
  <dcterms:modified xsi:type="dcterms:W3CDTF">2020-08-31T08:09:48Z</dcterms:modified>
</cp:coreProperties>
</file>