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oroshi\Desktop\"/>
    </mc:Choice>
  </mc:AlternateContent>
  <xr:revisionPtr revIDLastSave="0" documentId="13_ncr:1_{F1E20D88-3CBD-487D-A025-BDD8F4C036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セール" sheetId="15" r:id="rId1"/>
  </sheets>
  <definedNames>
    <definedName name="_xlnm._FilterDatabase" localSheetId="0" hidden="1">セール!$A$8:$I$52</definedName>
    <definedName name="_xlnm.Print_Titles" localSheetId="0">セール!$1:$8</definedName>
  </definedNames>
  <calcPr calcId="181029"/>
</workbook>
</file>

<file path=xl/calcChain.xml><?xml version="1.0" encoding="utf-8"?>
<calcChain xmlns="http://schemas.openxmlformats.org/spreadsheetml/2006/main">
  <c r="I3" i="15" l="1"/>
  <c r="G5" i="15" l="1"/>
  <c r="H10" i="15" l="1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9" i="15"/>
  <c r="I5" i="15" l="1"/>
  <c r="I6" i="15" s="1"/>
</calcChain>
</file>

<file path=xl/sharedStrings.xml><?xml version="1.0" encoding="utf-8"?>
<sst xmlns="http://schemas.openxmlformats.org/spreadsheetml/2006/main" count="203" uniqueCount="102">
  <si>
    <t>F</t>
  </si>
  <si>
    <t>商品名</t>
  </si>
  <si>
    <t>色</t>
  </si>
  <si>
    <t>サイズ</t>
  </si>
  <si>
    <t>商品コード</t>
    <rPh sb="0" eb="2">
      <t>ショウヒン</t>
    </rPh>
    <phoneticPr fontId="18"/>
  </si>
  <si>
    <t>ご注文
数量</t>
    <rPh sb="1" eb="3">
      <t>チュウモン</t>
    </rPh>
    <rPh sb="4" eb="6">
      <t>スウリョウ</t>
    </rPh>
    <phoneticPr fontId="18"/>
  </si>
  <si>
    <t>お客様名</t>
  </si>
  <si>
    <t>納品先住所</t>
    <rPh sb="0" eb="2">
      <t>ノウヒン</t>
    </rPh>
    <rPh sb="2" eb="3">
      <t>サキ</t>
    </rPh>
    <rPh sb="3" eb="5">
      <t>ジュウショ</t>
    </rPh>
    <phoneticPr fontId="18"/>
  </si>
  <si>
    <t>〒　　　　－　　　　</t>
  </si>
  <si>
    <t>TEL</t>
  </si>
  <si>
    <t xml:space="preserve">　（　　　　 　　）　　 　　　　-  </t>
  </si>
  <si>
    <t>有限会社シサム工房</t>
    <rPh sb="0" eb="4">
      <t>ユウゲンガイシャ</t>
    </rPh>
    <rPh sb="7" eb="9">
      <t>コウボウ</t>
    </rPh>
    <phoneticPr fontId="18"/>
  </si>
  <si>
    <t>FAX</t>
  </si>
  <si>
    <t>〒606‐8221</t>
  </si>
  <si>
    <t>京都市左京区田中西樋ノ口町94－2</t>
    <rPh sb="0" eb="2">
      <t>キョウト</t>
    </rPh>
    <rPh sb="2" eb="3">
      <t>シ</t>
    </rPh>
    <rPh sb="3" eb="6">
      <t>サキョウク</t>
    </rPh>
    <rPh sb="6" eb="8">
      <t>タナカ</t>
    </rPh>
    <rPh sb="8" eb="9">
      <t>ニシ</t>
    </rPh>
    <rPh sb="9" eb="10">
      <t>ヒ</t>
    </rPh>
    <rPh sb="11" eb="12">
      <t>クチ</t>
    </rPh>
    <rPh sb="12" eb="13">
      <t>チョウ</t>
    </rPh>
    <phoneticPr fontId="18"/>
  </si>
  <si>
    <t>TEL：０７５－７１２－２３３６</t>
  </si>
  <si>
    <t>FAX：０７５－７０７－２３０１</t>
  </si>
  <si>
    <t>お支払い方法</t>
    <rPh sb="1" eb="3">
      <t>シハラ</t>
    </rPh>
    <rPh sb="4" eb="6">
      <t>ホウホウ</t>
    </rPh>
    <phoneticPr fontId="18"/>
  </si>
  <si>
    <t>備考</t>
    <rPh sb="0" eb="2">
      <t>ビコウ</t>
    </rPh>
    <phoneticPr fontId="18"/>
  </si>
  <si>
    <t>ご注文日</t>
    <phoneticPr fontId="18"/>
  </si>
  <si>
    <t>　　年　　　　月　　　　日</t>
    <rPh sb="2" eb="3">
      <t>ネン</t>
    </rPh>
    <rPh sb="7" eb="8">
      <t>ガツ</t>
    </rPh>
    <rPh sb="12" eb="13">
      <t>ニチ</t>
    </rPh>
    <phoneticPr fontId="18"/>
  </si>
  <si>
    <r>
      <t xml:space="preserve">代金引換　　・　　銀行振込（前払い）　　
</t>
    </r>
    <r>
      <rPr>
        <sz val="9"/>
        <color theme="1"/>
        <rFont val="Meiryo UI"/>
        <family val="3"/>
        <charset val="128"/>
      </rPr>
      <t>＊〆払い契約の方は選択不要。</t>
    </r>
    <rPh sb="0" eb="2">
      <t>ダイキン</t>
    </rPh>
    <rPh sb="2" eb="4">
      <t>ヒキカエ</t>
    </rPh>
    <rPh sb="9" eb="11">
      <t>ギンコウ</t>
    </rPh>
    <rPh sb="11" eb="13">
      <t>フリコミ</t>
    </rPh>
    <rPh sb="14" eb="16">
      <t>マエバラ</t>
    </rPh>
    <phoneticPr fontId="18"/>
  </si>
  <si>
    <t>No.</t>
    <phoneticPr fontId="18"/>
  </si>
  <si>
    <t>BL</t>
  </si>
  <si>
    <t>NV</t>
  </si>
  <si>
    <t>[　ご担当者名　　　    　　　　様　]</t>
    <phoneticPr fontId="18"/>
  </si>
  <si>
    <t>上代合計
（税抜）</t>
    <rPh sb="0" eb="2">
      <t>ジョウダイ</t>
    </rPh>
    <rPh sb="2" eb="4">
      <t>ゴウケイ</t>
    </rPh>
    <rPh sb="6" eb="7">
      <t>ゼイ</t>
    </rPh>
    <rPh sb="7" eb="8">
      <t>バツ</t>
    </rPh>
    <phoneticPr fontId="18"/>
  </si>
  <si>
    <t>上代
（税抜）</t>
    <rPh sb="0" eb="2">
      <t>ジョウダイ</t>
    </rPh>
    <rPh sb="4" eb="5">
      <t>ゼイ</t>
    </rPh>
    <rPh sb="5" eb="6">
      <t>ヌ</t>
    </rPh>
    <phoneticPr fontId="18"/>
  </si>
  <si>
    <t>ご注文数</t>
    <rPh sb="1" eb="3">
      <t>チュウモン</t>
    </rPh>
    <rPh sb="3" eb="4">
      <t>スウ</t>
    </rPh>
    <phoneticPr fontId="18"/>
  </si>
  <si>
    <t>上代合計</t>
    <rPh sb="0" eb="2">
      <t>ジョウダイ</t>
    </rPh>
    <rPh sb="2" eb="4">
      <t>ゴウケイ</t>
    </rPh>
    <phoneticPr fontId="18"/>
  </si>
  <si>
    <t>下代合計</t>
    <rPh sb="0" eb="2">
      <t>ゲダイ</t>
    </rPh>
    <rPh sb="2" eb="4">
      <t>ゴウケイ</t>
    </rPh>
    <phoneticPr fontId="18"/>
  </si>
  <si>
    <t>シサムコウボウ　オーダーフォーム（冬支度SALE)</t>
    <rPh sb="17" eb="20">
      <t>フユジタク</t>
    </rPh>
    <phoneticPr fontId="18"/>
  </si>
  <si>
    <t>2020年9月30日（水）ご注文分まで</t>
    <rPh sb="4" eb="5">
      <t>ネン</t>
    </rPh>
    <rPh sb="6" eb="7">
      <t>ガツ</t>
    </rPh>
    <rPh sb="9" eb="10">
      <t>ニチ</t>
    </rPh>
    <rPh sb="11" eb="12">
      <t>スイ</t>
    </rPh>
    <rPh sb="14" eb="16">
      <t>チュウモン</t>
    </rPh>
    <rPh sb="16" eb="17">
      <t>ブン</t>
    </rPh>
    <phoneticPr fontId="18"/>
  </si>
  <si>
    <t>19ACH0101</t>
  </si>
  <si>
    <t>ｺｰﾃﾞｭﾛｲﾉｰｶﾗｰJK</t>
  </si>
  <si>
    <t>COBR</t>
  </si>
  <si>
    <t>COBK</t>
  </si>
  <si>
    <t>19ACH0207</t>
  </si>
  <si>
    <t>ﾌﾗﾝﾈﾙﾏｴｱｷﾋﾓOP</t>
  </si>
  <si>
    <t>FLGY</t>
  </si>
  <si>
    <t>19ACH0411</t>
  </si>
  <si>
    <t>ﾌﾗﾝﾈﾙﾏﾁﾂｷSH</t>
  </si>
  <si>
    <t>FLGR</t>
  </si>
  <si>
    <t>19ACH1407</t>
  </si>
  <si>
    <t>ﾌﾗﾝﾈﾙｷﾞｬｻﾞｰﾛﾝｸﾞSK</t>
  </si>
  <si>
    <t>19ACH1509</t>
  </si>
  <si>
    <t>ｳﾗﾈﾙﾂｲﾙﾍﾑﾀｯｸPT</t>
  </si>
  <si>
    <t>TWNV</t>
  </si>
  <si>
    <t>TWGR</t>
  </si>
  <si>
    <t>TWBE</t>
  </si>
  <si>
    <t>19ACH1512</t>
  </si>
  <si>
    <t>ｺｰﾃﾞｭﾛｲｱｯﾀｶPT</t>
  </si>
  <si>
    <t>COWH</t>
  </si>
  <si>
    <t>19AOCN0401</t>
  </si>
  <si>
    <t>OCN ﾘﾌﾞﾀｰﾄﾙﾈｯｸ</t>
  </si>
  <si>
    <t>CMLm</t>
  </si>
  <si>
    <t>GRm</t>
  </si>
  <si>
    <t>19ASN0801</t>
  </si>
  <si>
    <t>2ﾎﾞﾀﾝﾛﾝｸﾞｶｰﾃﾞ</t>
  </si>
  <si>
    <t>WHBK</t>
  </si>
  <si>
    <t>-</t>
  </si>
  <si>
    <t>GWH</t>
  </si>
  <si>
    <t>19ASN0803</t>
  </si>
  <si>
    <t>ﾎﾞﾘｭｰﾑｽﾘｰﾌﾞﾎﾞﾚﾛ</t>
  </si>
  <si>
    <t>GBR</t>
  </si>
  <si>
    <t>19ASN0805</t>
  </si>
  <si>
    <t>ﾄﾞﾛｯﾌﾟｼｮﾙﾀﾞｰｶｰﾃﾞ</t>
  </si>
  <si>
    <t>RD</t>
  </si>
  <si>
    <t>19ASN0807</t>
  </si>
  <si>
    <t>ﾐｯｸｽｶﾗｰPullover</t>
  </si>
  <si>
    <t>ORRD</t>
  </si>
  <si>
    <t>19ASN0813</t>
  </si>
  <si>
    <t>ｷｭｰﾌﾞPullover</t>
  </si>
  <si>
    <t>MT</t>
  </si>
  <si>
    <t>GOAT</t>
  </si>
  <si>
    <t>19ASN0821</t>
  </si>
  <si>
    <t>ﾎﾞﾀﾝVest</t>
  </si>
  <si>
    <t>19ASN2103</t>
  </si>
  <si>
    <t>ｱﾗﾝ2wayﾈｯｸｳｫｰﾏｰ</t>
  </si>
  <si>
    <t>19ASN2105</t>
  </si>
  <si>
    <t>ﾋﾟｰﾅｯﾂｷｬｯﾌﾟｳｫｰﾏｰ</t>
  </si>
  <si>
    <t>GGYs</t>
  </si>
  <si>
    <t>19ASN2205</t>
  </si>
  <si>
    <t>ﾚｻﾞｰﾊﾟｯﾁﾘﾌﾞCap</t>
  </si>
  <si>
    <t>19ASN2209</t>
  </si>
  <si>
    <t>ｶｸﾚﾝﾎﾞCap</t>
  </si>
  <si>
    <t>19ASN2301</t>
  </si>
  <si>
    <t>ｱﾗﾝMitten</t>
  </si>
  <si>
    <t>19ASN2303</t>
  </si>
  <si>
    <t>ｵｸﾘﾓﾉMitten</t>
  </si>
  <si>
    <t>leaf</t>
  </si>
  <si>
    <t>moon</t>
  </si>
  <si>
    <t>19ASN2305</t>
  </si>
  <si>
    <t>ｱﾗﾝArmWarmer</t>
  </si>
  <si>
    <t>19ASN2307</t>
  </si>
  <si>
    <t>ｷｭｰﾌﾞArmWarmer</t>
  </si>
  <si>
    <t>19ASN2309</t>
  </si>
  <si>
    <t>ｵｸﾘﾓﾉWristWarmer</t>
  </si>
  <si>
    <t>19ASN2407</t>
  </si>
  <si>
    <t>ｵｸﾘﾓﾉRoomShoes</t>
  </si>
  <si>
    <t>通常掛率をご入力下さい
例：5.5掛の場合「5.5」と入力</t>
    <rPh sb="0" eb="2">
      <t>ツウジョウ</t>
    </rPh>
    <rPh sb="2" eb="4">
      <t>カケリツ</t>
    </rPh>
    <rPh sb="6" eb="8">
      <t>ニュウリョク</t>
    </rPh>
    <rPh sb="8" eb="9">
      <t>クダ</t>
    </rPh>
    <rPh sb="12" eb="13">
      <t>レイ</t>
    </rPh>
    <rPh sb="17" eb="18">
      <t>カ</t>
    </rPh>
    <rPh sb="19" eb="21">
      <t>バアイ</t>
    </rPh>
    <rPh sb="27" eb="29">
      <t>ニュウリョク</t>
    </rPh>
    <phoneticPr fontId="18"/>
  </si>
  <si>
    <t>今回のセール掛率</t>
    <rPh sb="0" eb="2">
      <t>コンカイ</t>
    </rPh>
    <rPh sb="6" eb="8">
      <t>カケリツ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</si>
</sst>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,##0"/>
    <numFmt numFmtId="181" formatCode="#.#&quot;掛&quot;"/>
    <numFmt numFmtId="182" formatCode="0.0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0" fontId="21" fillId="0" borderId="0" xfId="0" applyFont="1">
      <alignment vertical="center"/>
    </xf>
    <xf numFmtId="0" fontId="25" fillId="0" borderId="10" xfId="42" applyFont="1" applyBorder="1"/>
    <xf numFmtId="0" fontId="25" fillId="0" borderId="10" xfId="42" applyFont="1" applyBorder="1" applyAlignment="1">
      <alignment horizontal="center"/>
    </xf>
    <xf numFmtId="176" fontId="25" fillId="0" borderId="10" xfId="42" applyNumberFormat="1" applyFont="1" applyBorder="1" applyAlignment="1">
      <alignment horizontal="right"/>
    </xf>
    <xf numFmtId="0" fontId="25" fillId="0" borderId="10" xfId="42" applyFont="1" applyFill="1" applyBorder="1" applyAlignment="1">
      <alignment horizontal="center" vertical="center"/>
    </xf>
    <xf numFmtId="176" fontId="25" fillId="0" borderId="10" xfId="4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8" fillId="0" borderId="12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8" xfId="0" applyFont="1" applyBorder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right"/>
    </xf>
    <xf numFmtId="0" fontId="21" fillId="0" borderId="11" xfId="0" applyFont="1" applyBorder="1" applyAlignment="1"/>
    <xf numFmtId="0" fontId="22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42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Border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38" fontId="21" fillId="0" borderId="10" xfId="58" applyFont="1" applyFill="1" applyBorder="1" applyAlignment="1">
      <alignment vertical="center"/>
    </xf>
    <xf numFmtId="38" fontId="21" fillId="0" borderId="10" xfId="58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/>
    </xf>
    <xf numFmtId="9" fontId="21" fillId="33" borderId="13" xfId="57" applyFont="1" applyFill="1" applyBorder="1" applyAlignment="1">
      <alignment horizontal="center" vertical="center"/>
    </xf>
    <xf numFmtId="9" fontId="21" fillId="33" borderId="16" xfId="57" applyFont="1" applyFill="1" applyBorder="1" applyAlignment="1">
      <alignment horizontal="center" vertical="center"/>
    </xf>
    <xf numFmtId="9" fontId="21" fillId="33" borderId="17" xfId="57" applyFont="1" applyFill="1" applyBorder="1" applyAlignment="1">
      <alignment horizontal="center" vertical="center"/>
    </xf>
    <xf numFmtId="9" fontId="21" fillId="33" borderId="11" xfId="57" applyFont="1" applyFill="1" applyBorder="1" applyAlignment="1">
      <alignment horizontal="center" vertical="center"/>
    </xf>
    <xf numFmtId="9" fontId="21" fillId="33" borderId="18" xfId="57" applyFont="1" applyFill="1" applyBorder="1" applyAlignment="1">
      <alignment horizontal="center" vertical="center"/>
    </xf>
    <xf numFmtId="9" fontId="21" fillId="33" borderId="12" xfId="57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center"/>
    </xf>
    <xf numFmtId="3" fontId="21" fillId="0" borderId="23" xfId="0" applyNumberFormat="1" applyFont="1" applyFill="1" applyBorder="1" applyAlignment="1">
      <alignment horizontal="right" vertical="center"/>
    </xf>
    <xf numFmtId="181" fontId="32" fillId="0" borderId="10" xfId="58" applyNumberFormat="1" applyFont="1" applyFill="1" applyBorder="1" applyAlignment="1">
      <alignment horizontal="center" vertical="center" shrinkToFit="1"/>
    </xf>
    <xf numFmtId="182" fontId="22" fillId="34" borderId="22" xfId="58" applyNumberFormat="1" applyFont="1" applyFill="1" applyBorder="1" applyAlignment="1">
      <alignment horizontal="center" vertical="center"/>
    </xf>
    <xf numFmtId="182" fontId="22" fillId="34" borderId="23" xfId="58" applyNumberFormat="1" applyFont="1" applyFill="1" applyBorder="1" applyAlignment="1">
      <alignment horizontal="center" vertical="center"/>
    </xf>
  </cellXfs>
  <cellStyles count="59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7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1" xr:uid="{00000000-0005-0000-0000-000007000000}"/>
    <cellStyle name="20% - アクセント 5" xfId="35" builtinId="46" customBuiltin="1"/>
    <cellStyle name="20% - アクセント 5 2" xfId="53" xr:uid="{00000000-0005-0000-0000-000009000000}"/>
    <cellStyle name="20% - アクセント 6" xfId="39" builtinId="50" customBuiltin="1"/>
    <cellStyle name="20% - アクセント 6 2" xfId="55" xr:uid="{00000000-0005-0000-0000-00000B000000}"/>
    <cellStyle name="40% - アクセント 1" xfId="20" builtinId="31" customBuiltin="1"/>
    <cellStyle name="40% - アクセント 1 2" xfId="46" xr:uid="{00000000-0005-0000-0000-00000D000000}"/>
    <cellStyle name="40% - アクセント 2" xfId="24" builtinId="35" customBuiltin="1"/>
    <cellStyle name="40% - アクセント 2 2" xfId="48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2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3" xr:uid="{00000000-0005-0000-0000-00001E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57" builtinId="5"/>
    <cellStyle name="メモ" xfId="15" builtinId="10" customBuiltin="1"/>
    <cellStyle name="メモ 2" xfId="44" xr:uid="{00000000-0005-0000-0000-000029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8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7EAA-3017-4473-B6C1-46C207770047}">
  <sheetPr>
    <tabColor rgb="FFFFFF00"/>
  </sheetPr>
  <dimension ref="A1:I63"/>
  <sheetViews>
    <sheetView tabSelected="1" zoomScaleNormal="100" workbookViewId="0">
      <pane ySplit="8" topLeftCell="A9" activePane="bottomLeft" state="frozen"/>
      <selection activeCell="C19" sqref="C19"/>
      <selection pane="bottomLeft" activeCell="C6" sqref="C6"/>
    </sheetView>
  </sheetViews>
  <sheetFormatPr defaultRowHeight="15.75" x14ac:dyDescent="0.15"/>
  <cols>
    <col min="1" max="1" width="5.625" style="1" customWidth="1"/>
    <col min="2" max="2" width="15.125" style="1" bestFit="1" customWidth="1"/>
    <col min="3" max="3" width="34.875" style="1" customWidth="1"/>
    <col min="4" max="5" width="7.5" style="2" customWidth="1"/>
    <col min="6" max="6" width="8.625" style="3" customWidth="1"/>
    <col min="7" max="7" width="6.625" style="3" customWidth="1"/>
    <col min="8" max="8" width="12.5" style="3" customWidth="1"/>
    <col min="9" max="9" width="10.25" style="3" customWidth="1"/>
    <col min="10" max="16384" width="9" style="1"/>
  </cols>
  <sheetData>
    <row r="1" spans="1:9" ht="19.5" x14ac:dyDescent="0.15">
      <c r="A1" s="31" t="s">
        <v>31</v>
      </c>
      <c r="B1" s="31"/>
      <c r="D1" s="45"/>
      <c r="E1" s="45"/>
      <c r="F1" s="75" t="s">
        <v>100</v>
      </c>
      <c r="G1" s="70"/>
      <c r="H1" s="71"/>
      <c r="I1" s="84"/>
    </row>
    <row r="2" spans="1:9" ht="18" customHeight="1" x14ac:dyDescent="0.15">
      <c r="A2" s="31"/>
      <c r="B2" s="31"/>
      <c r="D2" s="36"/>
      <c r="E2" s="36"/>
      <c r="F2" s="72"/>
      <c r="G2" s="73"/>
      <c r="H2" s="74"/>
      <c r="I2" s="85"/>
    </row>
    <row r="3" spans="1:9" ht="18" customHeight="1" x14ac:dyDescent="0.15">
      <c r="A3" s="39" t="s">
        <v>32</v>
      </c>
      <c r="B3" s="31"/>
      <c r="D3" s="37"/>
      <c r="E3" s="38"/>
      <c r="F3" s="76" t="s">
        <v>101</v>
      </c>
      <c r="G3" s="77"/>
      <c r="H3" s="78"/>
      <c r="I3" s="83" t="str">
        <f>IF(I1=6,"5.3",IF(I1=5.5,"4.8",IF(I1=5,"4.5","↑ご入力ください")))</f>
        <v>↑ご入力ください</v>
      </c>
    </row>
    <row r="4" spans="1:9" ht="6" customHeight="1" x14ac:dyDescent="0.15">
      <c r="A4" s="39"/>
      <c r="B4" s="31"/>
      <c r="D4" s="44"/>
      <c r="E4" s="42"/>
      <c r="F4" s="49"/>
      <c r="G4" s="49"/>
      <c r="H4" s="49"/>
      <c r="I4" s="42"/>
    </row>
    <row r="5" spans="1:9" ht="18" customHeight="1" x14ac:dyDescent="0.15">
      <c r="B5" s="40"/>
      <c r="C5" s="41"/>
      <c r="D5" s="36"/>
      <c r="E5" s="36"/>
      <c r="F5" s="79" t="s">
        <v>28</v>
      </c>
      <c r="G5" s="81">
        <f>SUM(G9:G52)</f>
        <v>0</v>
      </c>
      <c r="H5" s="50" t="s">
        <v>29</v>
      </c>
      <c r="I5" s="51">
        <f>SUM(H9:H52)</f>
        <v>0</v>
      </c>
    </row>
    <row r="6" spans="1:9" ht="18" customHeight="1" x14ac:dyDescent="0.15">
      <c r="B6" s="31"/>
      <c r="F6" s="80"/>
      <c r="G6" s="82"/>
      <c r="H6" s="50" t="s">
        <v>30</v>
      </c>
      <c r="I6" s="52" t="e">
        <f>I5*I3/10</f>
        <v>#VALUE!</v>
      </c>
    </row>
    <row r="8" spans="1:9" s="15" customFormat="1" ht="28.5" x14ac:dyDescent="0.15">
      <c r="A8" s="27" t="s">
        <v>22</v>
      </c>
      <c r="B8" s="28" t="s">
        <v>4</v>
      </c>
      <c r="C8" s="28" t="s">
        <v>1</v>
      </c>
      <c r="D8" s="28" t="s">
        <v>2</v>
      </c>
      <c r="E8" s="28" t="s">
        <v>3</v>
      </c>
      <c r="F8" s="28" t="s">
        <v>27</v>
      </c>
      <c r="G8" s="27" t="s">
        <v>5</v>
      </c>
      <c r="H8" s="27" t="s">
        <v>26</v>
      </c>
      <c r="I8" s="27" t="s">
        <v>18</v>
      </c>
    </row>
    <row r="9" spans="1:9" ht="15" customHeight="1" x14ac:dyDescent="0.15">
      <c r="A9" s="5">
        <v>1</v>
      </c>
      <c r="B9" s="33" t="s">
        <v>33</v>
      </c>
      <c r="C9" s="33" t="s">
        <v>34</v>
      </c>
      <c r="D9" s="5" t="s">
        <v>35</v>
      </c>
      <c r="E9" s="5" t="s">
        <v>0</v>
      </c>
      <c r="F9" s="6">
        <v>13000</v>
      </c>
      <c r="G9" s="6"/>
      <c r="H9" s="6">
        <f>F9*G9</f>
        <v>0</v>
      </c>
      <c r="I9" s="6"/>
    </row>
    <row r="10" spans="1:9" ht="15" customHeight="1" x14ac:dyDescent="0.15">
      <c r="A10" s="5">
        <v>2</v>
      </c>
      <c r="B10" s="33" t="s">
        <v>33</v>
      </c>
      <c r="C10" s="33" t="s">
        <v>34</v>
      </c>
      <c r="D10" s="5" t="s">
        <v>36</v>
      </c>
      <c r="E10" s="5" t="s">
        <v>0</v>
      </c>
      <c r="F10" s="6">
        <v>13000</v>
      </c>
      <c r="G10" s="6"/>
      <c r="H10" s="6">
        <f t="shared" ref="H10:H52" si="0">F10*G10</f>
        <v>0</v>
      </c>
      <c r="I10" s="6"/>
    </row>
    <row r="11" spans="1:9" ht="15" customHeight="1" x14ac:dyDescent="0.15">
      <c r="A11" s="5">
        <v>3</v>
      </c>
      <c r="B11" s="33" t="s">
        <v>37</v>
      </c>
      <c r="C11" s="33" t="s">
        <v>38</v>
      </c>
      <c r="D11" s="5" t="s">
        <v>39</v>
      </c>
      <c r="E11" s="5" t="s">
        <v>0</v>
      </c>
      <c r="F11" s="6">
        <v>11000</v>
      </c>
      <c r="G11" s="6"/>
      <c r="H11" s="6">
        <f t="shared" si="0"/>
        <v>0</v>
      </c>
      <c r="I11" s="6"/>
    </row>
    <row r="12" spans="1:9" ht="15" customHeight="1" x14ac:dyDescent="0.15">
      <c r="A12" s="5">
        <v>4</v>
      </c>
      <c r="B12" s="33" t="s">
        <v>40</v>
      </c>
      <c r="C12" s="33" t="s">
        <v>41</v>
      </c>
      <c r="D12" s="5" t="s">
        <v>42</v>
      </c>
      <c r="E12" s="5" t="s">
        <v>0</v>
      </c>
      <c r="F12" s="6">
        <v>8300</v>
      </c>
      <c r="G12" s="6"/>
      <c r="H12" s="6">
        <f t="shared" si="0"/>
        <v>0</v>
      </c>
      <c r="I12" s="6"/>
    </row>
    <row r="13" spans="1:9" ht="15" customHeight="1" x14ac:dyDescent="0.15">
      <c r="A13" s="5">
        <v>5</v>
      </c>
      <c r="B13" s="33" t="s">
        <v>43</v>
      </c>
      <c r="C13" s="33" t="s">
        <v>44</v>
      </c>
      <c r="D13" s="5" t="s">
        <v>42</v>
      </c>
      <c r="E13" s="5" t="s">
        <v>0</v>
      </c>
      <c r="F13" s="6">
        <v>9900</v>
      </c>
      <c r="G13" s="6"/>
      <c r="H13" s="6">
        <f t="shared" si="0"/>
        <v>0</v>
      </c>
      <c r="I13" s="6"/>
    </row>
    <row r="14" spans="1:9" ht="15" customHeight="1" x14ac:dyDescent="0.15">
      <c r="A14" s="5">
        <v>6</v>
      </c>
      <c r="B14" s="33" t="s">
        <v>45</v>
      </c>
      <c r="C14" s="33" t="s">
        <v>46</v>
      </c>
      <c r="D14" s="5" t="s">
        <v>47</v>
      </c>
      <c r="E14" s="5" t="s">
        <v>0</v>
      </c>
      <c r="F14" s="6">
        <v>12000</v>
      </c>
      <c r="G14" s="6"/>
      <c r="H14" s="6">
        <f t="shared" si="0"/>
        <v>0</v>
      </c>
      <c r="I14" s="6"/>
    </row>
    <row r="15" spans="1:9" ht="15" customHeight="1" x14ac:dyDescent="0.15">
      <c r="A15" s="5">
        <v>7</v>
      </c>
      <c r="B15" s="33" t="s">
        <v>45</v>
      </c>
      <c r="C15" s="33" t="s">
        <v>46</v>
      </c>
      <c r="D15" s="5" t="s">
        <v>48</v>
      </c>
      <c r="E15" s="5" t="s">
        <v>0</v>
      </c>
      <c r="F15" s="6">
        <v>12000</v>
      </c>
      <c r="G15" s="6"/>
      <c r="H15" s="6">
        <f t="shared" si="0"/>
        <v>0</v>
      </c>
      <c r="I15" s="6"/>
    </row>
    <row r="16" spans="1:9" s="9" customFormat="1" ht="15" customHeight="1" x14ac:dyDescent="0.25">
      <c r="A16" s="5">
        <v>8</v>
      </c>
      <c r="B16" s="33" t="s">
        <v>45</v>
      </c>
      <c r="C16" s="33" t="s">
        <v>46</v>
      </c>
      <c r="D16" s="7" t="s">
        <v>49</v>
      </c>
      <c r="E16" s="7" t="s">
        <v>0</v>
      </c>
      <c r="F16" s="8">
        <v>12000</v>
      </c>
      <c r="G16" s="6"/>
      <c r="H16" s="6">
        <f t="shared" si="0"/>
        <v>0</v>
      </c>
      <c r="I16" s="6"/>
    </row>
    <row r="17" spans="1:9" s="9" customFormat="1" ht="15" customHeight="1" x14ac:dyDescent="0.25">
      <c r="A17" s="5">
        <v>9</v>
      </c>
      <c r="B17" s="33" t="s">
        <v>50</v>
      </c>
      <c r="C17" s="33" t="s">
        <v>51</v>
      </c>
      <c r="D17" s="7" t="s">
        <v>52</v>
      </c>
      <c r="E17" s="7">
        <v>2</v>
      </c>
      <c r="F17" s="8">
        <v>12500</v>
      </c>
      <c r="G17" s="6"/>
      <c r="H17" s="6">
        <f t="shared" si="0"/>
        <v>0</v>
      </c>
      <c r="I17" s="6"/>
    </row>
    <row r="18" spans="1:9" s="9" customFormat="1" ht="15" customHeight="1" x14ac:dyDescent="0.25">
      <c r="A18" s="5">
        <v>10</v>
      </c>
      <c r="B18" s="35" t="s">
        <v>50</v>
      </c>
      <c r="C18" s="35" t="s">
        <v>51</v>
      </c>
      <c r="D18" s="11" t="s">
        <v>35</v>
      </c>
      <c r="E18" s="11">
        <v>2</v>
      </c>
      <c r="F18" s="12">
        <v>12500</v>
      </c>
      <c r="G18" s="6"/>
      <c r="H18" s="6">
        <f t="shared" si="0"/>
        <v>0</v>
      </c>
      <c r="I18" s="6"/>
    </row>
    <row r="19" spans="1:9" s="9" customFormat="1" ht="15" customHeight="1" x14ac:dyDescent="0.25">
      <c r="A19" s="5">
        <v>11</v>
      </c>
      <c r="B19" s="35" t="s">
        <v>50</v>
      </c>
      <c r="C19" s="35" t="s">
        <v>51</v>
      </c>
      <c r="D19" s="11" t="s">
        <v>36</v>
      </c>
      <c r="E19" s="11">
        <v>2</v>
      </c>
      <c r="F19" s="12">
        <v>12500</v>
      </c>
      <c r="G19" s="6"/>
      <c r="H19" s="6">
        <f t="shared" si="0"/>
        <v>0</v>
      </c>
      <c r="I19" s="6"/>
    </row>
    <row r="20" spans="1:9" s="9" customFormat="1" ht="15" customHeight="1" x14ac:dyDescent="0.25">
      <c r="A20" s="5">
        <v>12</v>
      </c>
      <c r="B20" s="35" t="s">
        <v>53</v>
      </c>
      <c r="C20" s="35" t="s">
        <v>54</v>
      </c>
      <c r="D20" s="11" t="s">
        <v>55</v>
      </c>
      <c r="E20" s="11">
        <v>1</v>
      </c>
      <c r="F20" s="12">
        <v>8400</v>
      </c>
      <c r="G20" s="6"/>
      <c r="H20" s="6">
        <f t="shared" si="0"/>
        <v>0</v>
      </c>
      <c r="I20" s="6"/>
    </row>
    <row r="21" spans="1:9" ht="15" customHeight="1" x14ac:dyDescent="0.15">
      <c r="A21" s="5">
        <v>13</v>
      </c>
      <c r="B21" s="4" t="s">
        <v>53</v>
      </c>
      <c r="C21" s="4" t="s">
        <v>54</v>
      </c>
      <c r="D21" s="5" t="s">
        <v>56</v>
      </c>
      <c r="E21" s="5">
        <v>1</v>
      </c>
      <c r="F21" s="6">
        <v>8400</v>
      </c>
      <c r="G21" s="6"/>
      <c r="H21" s="6">
        <f t="shared" si="0"/>
        <v>0</v>
      </c>
      <c r="I21" s="6"/>
    </row>
    <row r="22" spans="1:9" s="9" customFormat="1" ht="15" customHeight="1" x14ac:dyDescent="0.25">
      <c r="A22" s="5">
        <v>14</v>
      </c>
      <c r="B22" s="33" t="s">
        <v>53</v>
      </c>
      <c r="C22" s="33" t="s">
        <v>54</v>
      </c>
      <c r="D22" s="7" t="s">
        <v>55</v>
      </c>
      <c r="E22" s="7">
        <v>2</v>
      </c>
      <c r="F22" s="8">
        <v>8400</v>
      </c>
      <c r="G22" s="6"/>
      <c r="H22" s="6">
        <f t="shared" si="0"/>
        <v>0</v>
      </c>
      <c r="I22" s="6"/>
    </row>
    <row r="23" spans="1:9" s="9" customFormat="1" ht="15" customHeight="1" x14ac:dyDescent="0.25">
      <c r="A23" s="5">
        <v>15</v>
      </c>
      <c r="B23" s="33" t="s">
        <v>53</v>
      </c>
      <c r="C23" s="33" t="s">
        <v>54</v>
      </c>
      <c r="D23" s="7" t="s">
        <v>56</v>
      </c>
      <c r="E23" s="7">
        <v>2</v>
      </c>
      <c r="F23" s="8">
        <v>8400</v>
      </c>
      <c r="G23" s="6"/>
      <c r="H23" s="6">
        <f t="shared" si="0"/>
        <v>0</v>
      </c>
      <c r="I23" s="6"/>
    </row>
    <row r="24" spans="1:9" s="9" customFormat="1" ht="15" customHeight="1" x14ac:dyDescent="0.25">
      <c r="A24" s="5">
        <v>16</v>
      </c>
      <c r="B24" s="33" t="s">
        <v>57</v>
      </c>
      <c r="C24" s="33" t="s">
        <v>58</v>
      </c>
      <c r="D24" s="7" t="s">
        <v>59</v>
      </c>
      <c r="E24" s="7" t="s">
        <v>60</v>
      </c>
      <c r="F24" s="8">
        <v>15000</v>
      </c>
      <c r="G24" s="6"/>
      <c r="H24" s="6">
        <f t="shared" si="0"/>
        <v>0</v>
      </c>
      <c r="I24" s="6"/>
    </row>
    <row r="25" spans="1:9" s="9" customFormat="1" ht="15" customHeight="1" x14ac:dyDescent="0.25">
      <c r="A25" s="5">
        <v>17</v>
      </c>
      <c r="B25" s="33" t="s">
        <v>57</v>
      </c>
      <c r="C25" s="33" t="s">
        <v>58</v>
      </c>
      <c r="D25" s="7" t="s">
        <v>61</v>
      </c>
      <c r="E25" s="7" t="s">
        <v>60</v>
      </c>
      <c r="F25" s="8">
        <v>15000</v>
      </c>
      <c r="G25" s="6"/>
      <c r="H25" s="6">
        <f t="shared" si="0"/>
        <v>0</v>
      </c>
      <c r="I25" s="6"/>
    </row>
    <row r="26" spans="1:9" s="9" customFormat="1" ht="15" customHeight="1" x14ac:dyDescent="0.25">
      <c r="A26" s="5">
        <v>18</v>
      </c>
      <c r="B26" s="34" t="s">
        <v>62</v>
      </c>
      <c r="C26" s="34" t="s">
        <v>63</v>
      </c>
      <c r="D26" s="7" t="s">
        <v>64</v>
      </c>
      <c r="E26" s="7" t="s">
        <v>60</v>
      </c>
      <c r="F26" s="8">
        <v>13500</v>
      </c>
      <c r="G26" s="6"/>
      <c r="H26" s="6">
        <f t="shared" si="0"/>
        <v>0</v>
      </c>
      <c r="I26" s="6"/>
    </row>
    <row r="27" spans="1:9" s="9" customFormat="1" ht="15" customHeight="1" x14ac:dyDescent="0.25">
      <c r="A27" s="5">
        <v>19</v>
      </c>
      <c r="B27" s="34" t="s">
        <v>65</v>
      </c>
      <c r="C27" s="34" t="s">
        <v>66</v>
      </c>
      <c r="D27" s="7" t="s">
        <v>24</v>
      </c>
      <c r="E27" s="7" t="s">
        <v>60</v>
      </c>
      <c r="F27" s="8">
        <v>15500</v>
      </c>
      <c r="G27" s="6"/>
      <c r="H27" s="6">
        <f t="shared" si="0"/>
        <v>0</v>
      </c>
      <c r="I27" s="6"/>
    </row>
    <row r="28" spans="1:9" s="9" customFormat="1" ht="15" customHeight="1" x14ac:dyDescent="0.25">
      <c r="A28" s="5">
        <v>20</v>
      </c>
      <c r="B28" s="34" t="s">
        <v>65</v>
      </c>
      <c r="C28" s="34" t="s">
        <v>66</v>
      </c>
      <c r="D28" s="11" t="s">
        <v>67</v>
      </c>
      <c r="E28" s="11" t="s">
        <v>60</v>
      </c>
      <c r="F28" s="12">
        <v>15500</v>
      </c>
      <c r="G28" s="6"/>
      <c r="H28" s="6">
        <f t="shared" si="0"/>
        <v>0</v>
      </c>
      <c r="I28" s="6"/>
    </row>
    <row r="29" spans="1:9" s="9" customFormat="1" ht="15" customHeight="1" x14ac:dyDescent="0.25">
      <c r="A29" s="5">
        <v>21</v>
      </c>
      <c r="B29" s="34" t="s">
        <v>68</v>
      </c>
      <c r="C29" s="34" t="s">
        <v>69</v>
      </c>
      <c r="D29" s="7" t="s">
        <v>70</v>
      </c>
      <c r="E29" s="7" t="s">
        <v>60</v>
      </c>
      <c r="F29" s="8">
        <v>13000</v>
      </c>
      <c r="G29" s="6"/>
      <c r="H29" s="6">
        <f t="shared" si="0"/>
        <v>0</v>
      </c>
      <c r="I29" s="6"/>
    </row>
    <row r="30" spans="1:9" ht="15" customHeight="1" x14ac:dyDescent="0.15">
      <c r="A30" s="5">
        <v>22</v>
      </c>
      <c r="B30" s="34" t="s">
        <v>68</v>
      </c>
      <c r="C30" s="34" t="s">
        <v>69</v>
      </c>
      <c r="D30" s="5" t="s">
        <v>59</v>
      </c>
      <c r="E30" s="5" t="s">
        <v>60</v>
      </c>
      <c r="F30" s="6">
        <v>13000</v>
      </c>
      <c r="G30" s="6"/>
      <c r="H30" s="6">
        <f t="shared" si="0"/>
        <v>0</v>
      </c>
      <c r="I30" s="6"/>
    </row>
    <row r="31" spans="1:9" ht="15" customHeight="1" x14ac:dyDescent="0.15">
      <c r="A31" s="5">
        <v>23</v>
      </c>
      <c r="B31" s="34" t="s">
        <v>71</v>
      </c>
      <c r="C31" s="34" t="s">
        <v>72</v>
      </c>
      <c r="D31" s="5" t="s">
        <v>73</v>
      </c>
      <c r="E31" s="5" t="s">
        <v>60</v>
      </c>
      <c r="F31" s="6">
        <v>15000</v>
      </c>
      <c r="G31" s="6"/>
      <c r="H31" s="6">
        <f t="shared" si="0"/>
        <v>0</v>
      </c>
      <c r="I31" s="6"/>
    </row>
    <row r="32" spans="1:9" s="9" customFormat="1" ht="15" customHeight="1" x14ac:dyDescent="0.25">
      <c r="A32" s="5">
        <v>24</v>
      </c>
      <c r="B32" s="34" t="s">
        <v>71</v>
      </c>
      <c r="C32" s="34" t="s">
        <v>72</v>
      </c>
      <c r="D32" s="7" t="s">
        <v>74</v>
      </c>
      <c r="E32" s="7" t="s">
        <v>60</v>
      </c>
      <c r="F32" s="8">
        <v>15000</v>
      </c>
      <c r="G32" s="6"/>
      <c r="H32" s="6">
        <f t="shared" si="0"/>
        <v>0</v>
      </c>
      <c r="I32" s="6"/>
    </row>
    <row r="33" spans="1:9" s="9" customFormat="1" ht="15" customHeight="1" x14ac:dyDescent="0.25">
      <c r="A33" s="5">
        <v>25</v>
      </c>
      <c r="B33" s="35" t="s">
        <v>75</v>
      </c>
      <c r="C33" s="35" t="s">
        <v>76</v>
      </c>
      <c r="D33" s="11" t="s">
        <v>64</v>
      </c>
      <c r="E33" s="11" t="s">
        <v>60</v>
      </c>
      <c r="F33" s="12">
        <v>8500</v>
      </c>
      <c r="G33" s="6"/>
      <c r="H33" s="6">
        <f t="shared" si="0"/>
        <v>0</v>
      </c>
      <c r="I33" s="6"/>
    </row>
    <row r="34" spans="1:9" s="9" customFormat="1" ht="15" customHeight="1" x14ac:dyDescent="0.25">
      <c r="A34" s="5">
        <v>26</v>
      </c>
      <c r="B34" s="35" t="s">
        <v>75</v>
      </c>
      <c r="C34" s="35" t="s">
        <v>76</v>
      </c>
      <c r="D34" s="7" t="s">
        <v>61</v>
      </c>
      <c r="E34" s="7" t="s">
        <v>60</v>
      </c>
      <c r="F34" s="8">
        <v>8500</v>
      </c>
      <c r="G34" s="6"/>
      <c r="H34" s="6">
        <f t="shared" si="0"/>
        <v>0</v>
      </c>
      <c r="I34" s="6"/>
    </row>
    <row r="35" spans="1:9" s="9" customFormat="1" ht="15" customHeight="1" x14ac:dyDescent="0.25">
      <c r="A35" s="5">
        <v>27</v>
      </c>
      <c r="B35" s="35" t="s">
        <v>77</v>
      </c>
      <c r="C35" s="35" t="s">
        <v>78</v>
      </c>
      <c r="D35" s="7" t="s">
        <v>67</v>
      </c>
      <c r="E35" s="7" t="s">
        <v>60</v>
      </c>
      <c r="F35" s="8">
        <v>3800</v>
      </c>
      <c r="G35" s="6"/>
      <c r="H35" s="6">
        <f t="shared" si="0"/>
        <v>0</v>
      </c>
      <c r="I35" s="6"/>
    </row>
    <row r="36" spans="1:9" ht="15" customHeight="1" x14ac:dyDescent="0.15">
      <c r="A36" s="5">
        <v>28</v>
      </c>
      <c r="B36" s="35" t="s">
        <v>79</v>
      </c>
      <c r="C36" s="35" t="s">
        <v>80</v>
      </c>
      <c r="D36" s="5" t="s">
        <v>81</v>
      </c>
      <c r="E36" s="5" t="s">
        <v>60</v>
      </c>
      <c r="F36" s="6">
        <v>5000</v>
      </c>
      <c r="G36" s="6"/>
      <c r="H36" s="6">
        <f t="shared" si="0"/>
        <v>0</v>
      </c>
      <c r="I36" s="6"/>
    </row>
    <row r="37" spans="1:9" s="9" customFormat="1" ht="15" customHeight="1" x14ac:dyDescent="0.25">
      <c r="A37" s="5">
        <v>29</v>
      </c>
      <c r="B37" s="35" t="s">
        <v>82</v>
      </c>
      <c r="C37" s="35" t="s">
        <v>83</v>
      </c>
      <c r="D37" s="11" t="s">
        <v>67</v>
      </c>
      <c r="E37" s="11" t="s">
        <v>60</v>
      </c>
      <c r="F37" s="12">
        <v>3300</v>
      </c>
      <c r="G37" s="6"/>
      <c r="H37" s="6">
        <f t="shared" si="0"/>
        <v>0</v>
      </c>
      <c r="I37" s="6"/>
    </row>
    <row r="38" spans="1:9" s="9" customFormat="1" ht="15" customHeight="1" x14ac:dyDescent="0.25">
      <c r="A38" s="5">
        <v>30</v>
      </c>
      <c r="B38" s="35" t="s">
        <v>82</v>
      </c>
      <c r="C38" s="35" t="s">
        <v>83</v>
      </c>
      <c r="D38" s="11" t="s">
        <v>24</v>
      </c>
      <c r="E38" s="11" t="s">
        <v>60</v>
      </c>
      <c r="F38" s="12">
        <v>3300</v>
      </c>
      <c r="G38" s="6"/>
      <c r="H38" s="6">
        <f t="shared" si="0"/>
        <v>0</v>
      </c>
      <c r="I38" s="6"/>
    </row>
    <row r="39" spans="1:9" s="9" customFormat="1" ht="15" customHeight="1" x14ac:dyDescent="0.25">
      <c r="A39" s="5">
        <v>31</v>
      </c>
      <c r="B39" s="35" t="s">
        <v>84</v>
      </c>
      <c r="C39" s="35" t="s">
        <v>85</v>
      </c>
      <c r="D39" s="11" t="s">
        <v>23</v>
      </c>
      <c r="E39" s="11" t="s">
        <v>60</v>
      </c>
      <c r="F39" s="12">
        <v>3300</v>
      </c>
      <c r="G39" s="6"/>
      <c r="H39" s="6">
        <f t="shared" si="0"/>
        <v>0</v>
      </c>
      <c r="I39" s="6"/>
    </row>
    <row r="40" spans="1:9" s="9" customFormat="1" ht="15" customHeight="1" x14ac:dyDescent="0.25">
      <c r="A40" s="5">
        <v>32</v>
      </c>
      <c r="B40" s="35" t="s">
        <v>86</v>
      </c>
      <c r="C40" s="35" t="s">
        <v>87</v>
      </c>
      <c r="D40" s="11" t="s">
        <v>67</v>
      </c>
      <c r="E40" s="11" t="s">
        <v>60</v>
      </c>
      <c r="F40" s="12">
        <v>3400</v>
      </c>
      <c r="G40" s="6"/>
      <c r="H40" s="6">
        <f t="shared" si="0"/>
        <v>0</v>
      </c>
      <c r="I40" s="6"/>
    </row>
    <row r="41" spans="1:9" s="9" customFormat="1" ht="15" customHeight="1" x14ac:dyDescent="0.25">
      <c r="A41" s="5">
        <v>33</v>
      </c>
      <c r="B41" s="35" t="s">
        <v>86</v>
      </c>
      <c r="C41" s="35" t="s">
        <v>87</v>
      </c>
      <c r="D41" s="11" t="s">
        <v>61</v>
      </c>
      <c r="E41" s="11" t="s">
        <v>60</v>
      </c>
      <c r="F41" s="12">
        <v>3400</v>
      </c>
      <c r="G41" s="6"/>
      <c r="H41" s="6">
        <f t="shared" si="0"/>
        <v>0</v>
      </c>
      <c r="I41" s="6"/>
    </row>
    <row r="42" spans="1:9" ht="15" customHeight="1" x14ac:dyDescent="0.15">
      <c r="A42" s="5">
        <v>34</v>
      </c>
      <c r="B42" s="35" t="s">
        <v>88</v>
      </c>
      <c r="C42" s="35" t="s">
        <v>89</v>
      </c>
      <c r="D42" s="13" t="s">
        <v>90</v>
      </c>
      <c r="E42" s="13" t="s">
        <v>60</v>
      </c>
      <c r="F42" s="14">
        <v>3500</v>
      </c>
      <c r="G42" s="6"/>
      <c r="H42" s="6">
        <f t="shared" si="0"/>
        <v>0</v>
      </c>
      <c r="I42" s="6"/>
    </row>
    <row r="43" spans="1:9" s="9" customFormat="1" ht="15" customHeight="1" x14ac:dyDescent="0.25">
      <c r="A43" s="5">
        <v>35</v>
      </c>
      <c r="B43" s="10" t="s">
        <v>88</v>
      </c>
      <c r="C43" s="10" t="s">
        <v>89</v>
      </c>
      <c r="D43" s="11" t="s">
        <v>91</v>
      </c>
      <c r="E43" s="11" t="s">
        <v>60</v>
      </c>
      <c r="F43" s="12">
        <v>3500</v>
      </c>
      <c r="G43" s="6"/>
      <c r="H43" s="6">
        <f t="shared" si="0"/>
        <v>0</v>
      </c>
      <c r="I43" s="6"/>
    </row>
    <row r="44" spans="1:9" s="9" customFormat="1" ht="15" customHeight="1" x14ac:dyDescent="0.25">
      <c r="A44" s="5">
        <v>36</v>
      </c>
      <c r="B44" s="35" t="s">
        <v>92</v>
      </c>
      <c r="C44" s="35" t="s">
        <v>93</v>
      </c>
      <c r="D44" s="11" t="s">
        <v>67</v>
      </c>
      <c r="E44" s="11" t="s">
        <v>60</v>
      </c>
      <c r="F44" s="12">
        <v>3300</v>
      </c>
      <c r="G44" s="6"/>
      <c r="H44" s="6">
        <f t="shared" si="0"/>
        <v>0</v>
      </c>
      <c r="I44" s="6"/>
    </row>
    <row r="45" spans="1:9" s="9" customFormat="1" ht="15" customHeight="1" x14ac:dyDescent="0.25">
      <c r="A45" s="5">
        <v>37</v>
      </c>
      <c r="B45" s="35" t="s">
        <v>92</v>
      </c>
      <c r="C45" s="35" t="s">
        <v>93</v>
      </c>
      <c r="D45" s="11" t="s">
        <v>61</v>
      </c>
      <c r="E45" s="11" t="s">
        <v>60</v>
      </c>
      <c r="F45" s="12">
        <v>3300</v>
      </c>
      <c r="G45" s="6"/>
      <c r="H45" s="6">
        <f t="shared" si="0"/>
        <v>0</v>
      </c>
      <c r="I45" s="6"/>
    </row>
    <row r="46" spans="1:9" s="9" customFormat="1" ht="15" customHeight="1" x14ac:dyDescent="0.25">
      <c r="A46" s="5">
        <v>38</v>
      </c>
      <c r="B46" s="35" t="s">
        <v>94</v>
      </c>
      <c r="C46" s="35" t="s">
        <v>95</v>
      </c>
      <c r="D46" s="7" t="s">
        <v>73</v>
      </c>
      <c r="E46" s="7" t="s">
        <v>60</v>
      </c>
      <c r="F46" s="8">
        <v>3300</v>
      </c>
      <c r="G46" s="6"/>
      <c r="H46" s="6">
        <f t="shared" si="0"/>
        <v>0</v>
      </c>
      <c r="I46" s="6"/>
    </row>
    <row r="47" spans="1:9" s="9" customFormat="1" ht="15" customHeight="1" x14ac:dyDescent="0.25">
      <c r="A47" s="5">
        <v>39</v>
      </c>
      <c r="B47" s="35" t="s">
        <v>94</v>
      </c>
      <c r="C47" s="35" t="s">
        <v>95</v>
      </c>
      <c r="D47" s="7" t="s">
        <v>23</v>
      </c>
      <c r="E47" s="7" t="s">
        <v>60</v>
      </c>
      <c r="F47" s="8">
        <v>3300</v>
      </c>
      <c r="G47" s="6"/>
      <c r="H47" s="6">
        <f t="shared" si="0"/>
        <v>0</v>
      </c>
      <c r="I47" s="6"/>
    </row>
    <row r="48" spans="1:9" ht="15" customHeight="1" x14ac:dyDescent="0.15">
      <c r="A48" s="5">
        <v>40</v>
      </c>
      <c r="B48" s="35" t="s">
        <v>94</v>
      </c>
      <c r="C48" s="35" t="s">
        <v>95</v>
      </c>
      <c r="D48" s="5" t="s">
        <v>74</v>
      </c>
      <c r="E48" s="5" t="s">
        <v>60</v>
      </c>
      <c r="F48" s="6">
        <v>3300</v>
      </c>
      <c r="G48" s="6"/>
      <c r="H48" s="6">
        <f t="shared" si="0"/>
        <v>0</v>
      </c>
      <c r="I48" s="6"/>
    </row>
    <row r="49" spans="1:9" s="9" customFormat="1" ht="15" customHeight="1" x14ac:dyDescent="0.25">
      <c r="A49" s="5">
        <v>41</v>
      </c>
      <c r="B49" s="10" t="s">
        <v>96</v>
      </c>
      <c r="C49" s="10" t="s">
        <v>97</v>
      </c>
      <c r="D49" s="11" t="s">
        <v>91</v>
      </c>
      <c r="E49" s="11" t="s">
        <v>60</v>
      </c>
      <c r="F49" s="12">
        <v>3200</v>
      </c>
      <c r="G49" s="6"/>
      <c r="H49" s="6">
        <f t="shared" si="0"/>
        <v>0</v>
      </c>
      <c r="I49" s="6"/>
    </row>
    <row r="50" spans="1:9" s="9" customFormat="1" ht="15" customHeight="1" x14ac:dyDescent="0.25">
      <c r="A50" s="5">
        <v>42</v>
      </c>
      <c r="B50" s="35" t="s">
        <v>96</v>
      </c>
      <c r="C50" s="35" t="s">
        <v>97</v>
      </c>
      <c r="D50" s="11" t="s">
        <v>90</v>
      </c>
      <c r="E50" s="11" t="s">
        <v>60</v>
      </c>
      <c r="F50" s="12">
        <v>3200</v>
      </c>
      <c r="G50" s="6"/>
      <c r="H50" s="6">
        <f t="shared" si="0"/>
        <v>0</v>
      </c>
      <c r="I50" s="6"/>
    </row>
    <row r="51" spans="1:9" s="9" customFormat="1" ht="15" customHeight="1" x14ac:dyDescent="0.25">
      <c r="A51" s="5">
        <v>43</v>
      </c>
      <c r="B51" s="35" t="s">
        <v>98</v>
      </c>
      <c r="C51" s="35" t="s">
        <v>99</v>
      </c>
      <c r="D51" s="11" t="s">
        <v>91</v>
      </c>
      <c r="E51" s="11" t="s">
        <v>60</v>
      </c>
      <c r="F51" s="12">
        <v>4300</v>
      </c>
      <c r="G51" s="6"/>
      <c r="H51" s="6">
        <f t="shared" si="0"/>
        <v>0</v>
      </c>
      <c r="I51" s="6"/>
    </row>
    <row r="52" spans="1:9" s="9" customFormat="1" ht="15" customHeight="1" x14ac:dyDescent="0.25">
      <c r="A52" s="5">
        <v>44</v>
      </c>
      <c r="B52" s="35" t="s">
        <v>98</v>
      </c>
      <c r="C52" s="35" t="s">
        <v>99</v>
      </c>
      <c r="D52" s="7" t="s">
        <v>90</v>
      </c>
      <c r="E52" s="7" t="s">
        <v>60</v>
      </c>
      <c r="F52" s="8">
        <v>4300</v>
      </c>
      <c r="G52" s="6"/>
      <c r="H52" s="6">
        <f t="shared" si="0"/>
        <v>0</v>
      </c>
      <c r="I52" s="6"/>
    </row>
    <row r="54" spans="1:9" x14ac:dyDescent="0.15">
      <c r="F54" s="32" t="s">
        <v>19</v>
      </c>
      <c r="G54" s="69" t="s">
        <v>20</v>
      </c>
      <c r="H54" s="69"/>
      <c r="I54" s="69"/>
    </row>
    <row r="55" spans="1:9" x14ac:dyDescent="0.15">
      <c r="C55" s="47"/>
      <c r="D55" s="48"/>
      <c r="E55" s="48"/>
      <c r="F55" s="43"/>
      <c r="G55" s="43"/>
      <c r="H55" s="43"/>
      <c r="I55" s="43"/>
    </row>
    <row r="56" spans="1:9" ht="21" customHeight="1" x14ac:dyDescent="0.25">
      <c r="A56" s="53" t="s">
        <v>6</v>
      </c>
      <c r="B56" s="54"/>
      <c r="C56" s="30"/>
      <c r="D56" s="30"/>
      <c r="E56" s="30"/>
      <c r="F56" s="30"/>
      <c r="G56" s="30"/>
      <c r="H56" s="30"/>
      <c r="I56" s="29" t="s">
        <v>25</v>
      </c>
    </row>
    <row r="57" spans="1:9" ht="21" customHeight="1" x14ac:dyDescent="0.15">
      <c r="A57" s="58" t="s">
        <v>7</v>
      </c>
      <c r="B57" s="58"/>
      <c r="C57" s="16" t="s">
        <v>8</v>
      </c>
      <c r="D57" s="16"/>
      <c r="E57" s="16"/>
      <c r="F57" s="16"/>
      <c r="G57" s="17"/>
      <c r="H57" s="17"/>
      <c r="I57" s="18"/>
    </row>
    <row r="58" spans="1:9" ht="21" customHeight="1" x14ac:dyDescent="0.15">
      <c r="A58" s="58"/>
      <c r="B58" s="58"/>
      <c r="C58" s="66"/>
      <c r="D58" s="67"/>
      <c r="E58" s="67"/>
      <c r="F58" s="67"/>
      <c r="G58" s="67"/>
      <c r="H58" s="67"/>
      <c r="I58" s="68"/>
    </row>
    <row r="59" spans="1:9" ht="25.5" customHeight="1" x14ac:dyDescent="0.15">
      <c r="A59" s="53" t="s">
        <v>9</v>
      </c>
      <c r="B59" s="54"/>
      <c r="C59" s="63" t="s">
        <v>10</v>
      </c>
      <c r="D59" s="64"/>
      <c r="E59" s="65"/>
      <c r="F59" s="19" t="s">
        <v>11</v>
      </c>
      <c r="G59" s="16"/>
      <c r="H59" s="17"/>
      <c r="I59" s="18"/>
    </row>
    <row r="60" spans="1:9" ht="25.5" customHeight="1" x14ac:dyDescent="0.15">
      <c r="A60" s="53" t="s">
        <v>12</v>
      </c>
      <c r="B60" s="54"/>
      <c r="C60" s="63" t="s">
        <v>10</v>
      </c>
      <c r="D60" s="64"/>
      <c r="E60" s="65"/>
      <c r="F60" s="20" t="s">
        <v>13</v>
      </c>
      <c r="G60" s="21"/>
      <c r="H60" s="22"/>
      <c r="I60" s="23"/>
    </row>
    <row r="61" spans="1:9" ht="35.25" customHeight="1" x14ac:dyDescent="0.15">
      <c r="A61" s="53" t="s">
        <v>17</v>
      </c>
      <c r="B61" s="54"/>
      <c r="C61" s="55" t="s">
        <v>21</v>
      </c>
      <c r="D61" s="56"/>
      <c r="E61" s="57"/>
      <c r="F61" s="20" t="s">
        <v>14</v>
      </c>
      <c r="G61" s="21"/>
      <c r="H61" s="21"/>
      <c r="I61" s="24"/>
    </row>
    <row r="62" spans="1:9" ht="15" customHeight="1" x14ac:dyDescent="0.15">
      <c r="A62" s="58" t="s">
        <v>18</v>
      </c>
      <c r="B62" s="58"/>
      <c r="C62" s="59"/>
      <c r="D62" s="59"/>
      <c r="E62" s="60"/>
      <c r="F62" s="20" t="s">
        <v>15</v>
      </c>
      <c r="G62" s="21"/>
      <c r="H62" s="21"/>
      <c r="I62" s="24"/>
    </row>
    <row r="63" spans="1:9" ht="15" customHeight="1" x14ac:dyDescent="0.15">
      <c r="A63" s="58"/>
      <c r="B63" s="58"/>
      <c r="C63" s="61"/>
      <c r="D63" s="61"/>
      <c r="E63" s="62"/>
      <c r="F63" s="46" t="s">
        <v>16</v>
      </c>
      <c r="G63" s="25"/>
      <c r="H63" s="25"/>
      <c r="I63" s="26"/>
    </row>
  </sheetData>
  <autoFilter ref="A8:I52" xr:uid="{00000000-0009-0000-0000-000000000000}"/>
  <mergeCells count="17">
    <mergeCell ref="A57:B58"/>
    <mergeCell ref="C58:I58"/>
    <mergeCell ref="A59:B59"/>
    <mergeCell ref="C59:E59"/>
    <mergeCell ref="G54:I54"/>
    <mergeCell ref="A56:B56"/>
    <mergeCell ref="I1:I2"/>
    <mergeCell ref="F1:H2"/>
    <mergeCell ref="F3:H3"/>
    <mergeCell ref="F5:F6"/>
    <mergeCell ref="G5:G6"/>
    <mergeCell ref="A61:B61"/>
    <mergeCell ref="C61:E61"/>
    <mergeCell ref="A62:B63"/>
    <mergeCell ref="C62:E63"/>
    <mergeCell ref="A60:B60"/>
    <mergeCell ref="C60:E60"/>
  </mergeCells>
  <phoneticPr fontId="18"/>
  <printOptions horizontalCentered="1"/>
  <pageMargins left="0.59055118110236227" right="0.59055118110236227" top="0.39370078740157483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セール</vt:lpstr>
      <vt:lpstr>セール!Print_Titles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ikezawa</dc:creator>
  <cp:lastModifiedBy>3oroshi</cp:lastModifiedBy>
  <cp:lastPrinted>2020-08-28T05:36:07Z</cp:lastPrinted>
  <dcterms:created xsi:type="dcterms:W3CDTF">2018-04-24T02:54:44Z</dcterms:created>
  <dcterms:modified xsi:type="dcterms:W3CDTF">2020-08-28T06:52:32Z</dcterms:modified>
</cp:coreProperties>
</file>